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6" i="1" l="1"/>
  <c r="B36" i="1"/>
  <c r="B35" i="1"/>
  <c r="C15" i="1"/>
  <c r="B15" i="1"/>
</calcChain>
</file>

<file path=xl/sharedStrings.xml><?xml version="1.0" encoding="utf-8"?>
<sst xmlns="http://schemas.openxmlformats.org/spreadsheetml/2006/main" count="36" uniqueCount="36">
  <si>
    <t>ОТЧЕТ О ДОХОДАХ и РАСХОДАХ за 1 полугодие 2018 года</t>
  </si>
  <si>
    <t>ГКП на ПХВ "Городская клиническая больница №7" УЗ г. Алматы</t>
  </si>
  <si>
    <t>Наименование показателя</t>
  </si>
  <si>
    <t>План на 2018 год</t>
  </si>
  <si>
    <t>Кассовое поступление за 1 полугодие 2018 г.</t>
  </si>
  <si>
    <t>Остаток денежных средств на начало года</t>
  </si>
  <si>
    <t>ДОХОДЫ:</t>
  </si>
  <si>
    <t>Средства ФСМС</t>
  </si>
  <si>
    <t>Средства ДКОМУ (СМП, СЗП, ВТМУ)</t>
  </si>
  <si>
    <t>Средства ДКОМУ (дорогостоящие услуги)</t>
  </si>
  <si>
    <t>Платные услуги</t>
  </si>
  <si>
    <t>Прочие доходы (возмещение ком. услуг, услуги стирки и т.д.)</t>
  </si>
  <si>
    <t>Итого доходов:</t>
  </si>
  <si>
    <t>Прочие поступления (гарантийные взносы)</t>
  </si>
  <si>
    <t>Всего с остатком:</t>
  </si>
  <si>
    <t>РАСХОДЫ:</t>
  </si>
  <si>
    <t>Расходы по фонду оплаты труда</t>
  </si>
  <si>
    <t>Соц. налог и соц. отчисления</t>
  </si>
  <si>
    <t>ОСМС (обязательные социальные медицинские отчисления)</t>
  </si>
  <si>
    <t>Налог на землю, на имущество</t>
  </si>
  <si>
    <t>Взносы на обязательное страхование работников</t>
  </si>
  <si>
    <t>Командироваочные расходы внутри страны</t>
  </si>
  <si>
    <t>Коммунальные расходы</t>
  </si>
  <si>
    <t>Услуги связи</t>
  </si>
  <si>
    <t>Приобретение медикаментов</t>
  </si>
  <si>
    <t>Приобретение медицинского оборудования</t>
  </si>
  <si>
    <t>Расходы на питание (спец молоко)</t>
  </si>
  <si>
    <t>Приобретение хозяйственных товаров и инвентаря</t>
  </si>
  <si>
    <t>Обучение персонала</t>
  </si>
  <si>
    <t>Транспортные расходы</t>
  </si>
  <si>
    <t>Прочие расходы (Возврат гарантийных взносов)</t>
  </si>
  <si>
    <t>Отчисления от чистого дохода 5%</t>
  </si>
  <si>
    <t>Прочие услуги и работы( техю ремонт медоборудования, медицинские услуги, транспортные услуги, дератизация, охрана объекта, аудиторские услуги, услуги стирки, обслуживание систем отопления, интернет, вывоз мусора и т.д.)</t>
  </si>
  <si>
    <t>Итого расходов:</t>
  </si>
  <si>
    <t>Остаток средств на конец периода</t>
  </si>
  <si>
    <t>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</si>
</sst>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43" fontId="2" fillId="0" borderId="1" xfId="1" applyFont="1" applyBorder="1" applyAlignment="1">
      <alignment horizontal="center" vertical="center" wrapText="1"/>
    </xf>
    <xf numFmtId="43" fontId="3" fillId="0" borderId="1" xfId="1" applyFont="1" applyBorder="1"/>
    <xf numFmtId="43" fontId="2" fillId="0" borderId="1" xfId="1" applyFont="1" applyBorder="1"/>
    <xf numFmtId="43" fontId="3" fillId="0" borderId="0" xfId="1" applyFont="1"/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A12" sqref="A12"/>
    </sheetView>
  </sheetViews>
  <sheetFormatPr defaultRowHeight="18.75" x14ac:dyDescent="0.3"/>
  <cols>
    <col min="1" max="1" width="73.42578125" style="2" customWidth="1"/>
    <col min="2" max="2" width="23.42578125" style="11" customWidth="1"/>
    <col min="3" max="3" width="24.85546875" style="11" customWidth="1"/>
    <col min="4" max="16384" width="9.140625" style="2"/>
  </cols>
  <sheetData>
    <row r="1" spans="1:3" x14ac:dyDescent="0.3">
      <c r="A1" s="12" t="s">
        <v>0</v>
      </c>
      <c r="B1" s="12"/>
      <c r="C1" s="12"/>
    </row>
    <row r="2" spans="1:3" ht="27" customHeight="1" x14ac:dyDescent="0.3">
      <c r="A2" s="12" t="s">
        <v>1</v>
      </c>
      <c r="B2" s="12"/>
      <c r="C2" s="12"/>
    </row>
    <row r="3" spans="1:3" ht="27" customHeight="1" x14ac:dyDescent="0.3">
      <c r="A3" s="1"/>
      <c r="B3" s="1"/>
      <c r="C3" s="1"/>
    </row>
    <row r="4" spans="1:3" x14ac:dyDescent="0.3">
      <c r="C4" s="11" t="s">
        <v>35</v>
      </c>
    </row>
    <row r="5" spans="1:3" ht="56.25" x14ac:dyDescent="0.3">
      <c r="A5" s="5" t="s">
        <v>2</v>
      </c>
      <c r="B5" s="8" t="s">
        <v>3</v>
      </c>
      <c r="C5" s="8" t="s">
        <v>4</v>
      </c>
    </row>
    <row r="6" spans="1:3" x14ac:dyDescent="0.3">
      <c r="A6" s="3" t="s">
        <v>5</v>
      </c>
      <c r="B6" s="9">
        <v>139531.37</v>
      </c>
      <c r="C6" s="9">
        <v>47827.97</v>
      </c>
    </row>
    <row r="7" spans="1:3" x14ac:dyDescent="0.3">
      <c r="A7" s="4" t="s">
        <v>6</v>
      </c>
      <c r="B7" s="10">
        <v>5877211.9000000004</v>
      </c>
      <c r="C7" s="10">
        <v>3535675.5</v>
      </c>
    </row>
    <row r="8" spans="1:3" x14ac:dyDescent="0.3">
      <c r="A8" s="3" t="s">
        <v>7</v>
      </c>
      <c r="B8" s="9">
        <v>5237211.5</v>
      </c>
      <c r="C8" s="9">
        <v>2825119.1</v>
      </c>
    </row>
    <row r="9" spans="1:3" x14ac:dyDescent="0.3">
      <c r="A9" s="3" t="s">
        <v>8</v>
      </c>
      <c r="B9" s="9"/>
      <c r="C9" s="9">
        <v>434303.2</v>
      </c>
    </row>
    <row r="10" spans="1:3" x14ac:dyDescent="0.3">
      <c r="A10" s="3" t="s">
        <v>9</v>
      </c>
      <c r="B10" s="9"/>
      <c r="C10" s="9">
        <v>563.20000000000005</v>
      </c>
    </row>
    <row r="11" spans="1:3" x14ac:dyDescent="0.3">
      <c r="A11" s="3" t="s">
        <v>10</v>
      </c>
      <c r="B11" s="9">
        <v>610000.4</v>
      </c>
      <c r="C11" s="9">
        <v>270427.3</v>
      </c>
    </row>
    <row r="12" spans="1:3" x14ac:dyDescent="0.3">
      <c r="A12" s="3" t="s">
        <v>11</v>
      </c>
      <c r="B12" s="9">
        <v>30000</v>
      </c>
      <c r="C12" s="9">
        <v>5262.7</v>
      </c>
    </row>
    <row r="13" spans="1:3" s="6" customFormat="1" x14ac:dyDescent="0.3">
      <c r="A13" s="4" t="s">
        <v>12</v>
      </c>
      <c r="B13" s="10">
        <v>5877211.9000000004</v>
      </c>
      <c r="C13" s="10">
        <v>3535675.5</v>
      </c>
    </row>
    <row r="14" spans="1:3" x14ac:dyDescent="0.3">
      <c r="A14" s="3" t="s">
        <v>13</v>
      </c>
      <c r="B14" s="9"/>
      <c r="C14" s="9">
        <v>114929.75</v>
      </c>
    </row>
    <row r="15" spans="1:3" s="6" customFormat="1" x14ac:dyDescent="0.3">
      <c r="A15" s="4" t="s">
        <v>14</v>
      </c>
      <c r="B15" s="10">
        <f>B6+B13</f>
        <v>6016743.2700000005</v>
      </c>
      <c r="C15" s="10">
        <f>C6+C13+C14</f>
        <v>3698433.22</v>
      </c>
    </row>
    <row r="16" spans="1:3" x14ac:dyDescent="0.3">
      <c r="A16" s="3"/>
      <c r="B16" s="9"/>
      <c r="C16" s="9"/>
    </row>
    <row r="17" spans="1:3" s="6" customFormat="1" x14ac:dyDescent="0.3">
      <c r="A17" s="4" t="s">
        <v>15</v>
      </c>
      <c r="B17" s="10"/>
      <c r="C17" s="10"/>
    </row>
    <row r="18" spans="1:3" x14ac:dyDescent="0.3">
      <c r="A18" s="3" t="s">
        <v>16</v>
      </c>
      <c r="B18" s="9">
        <v>1852431.9</v>
      </c>
      <c r="C18" s="9">
        <v>900135.25</v>
      </c>
    </row>
    <row r="19" spans="1:3" x14ac:dyDescent="0.3">
      <c r="A19" s="3" t="s">
        <v>17</v>
      </c>
      <c r="B19" s="9">
        <v>203747</v>
      </c>
      <c r="C19" s="9">
        <v>77673.100000000006</v>
      </c>
    </row>
    <row r="20" spans="1:3" x14ac:dyDescent="0.3">
      <c r="A20" s="3" t="s">
        <v>18</v>
      </c>
      <c r="B20" s="9">
        <v>15500</v>
      </c>
      <c r="C20" s="9">
        <v>12661.9</v>
      </c>
    </row>
    <row r="21" spans="1:3" x14ac:dyDescent="0.3">
      <c r="A21" s="3" t="s">
        <v>19</v>
      </c>
      <c r="B21" s="9">
        <v>6677.6</v>
      </c>
      <c r="C21" s="9">
        <v>2485.1</v>
      </c>
    </row>
    <row r="22" spans="1:3" x14ac:dyDescent="0.3">
      <c r="A22" s="3" t="s">
        <v>20</v>
      </c>
      <c r="B22" s="9">
        <v>15636</v>
      </c>
      <c r="C22" s="9">
        <v>2468</v>
      </c>
    </row>
    <row r="23" spans="1:3" x14ac:dyDescent="0.3">
      <c r="A23" s="3" t="s">
        <v>21</v>
      </c>
      <c r="B23" s="9">
        <v>4759.5</v>
      </c>
      <c r="C23" s="9">
        <v>5703.3</v>
      </c>
    </row>
    <row r="24" spans="1:3" x14ac:dyDescent="0.3">
      <c r="A24" s="3" t="s">
        <v>22</v>
      </c>
      <c r="B24" s="9">
        <v>105905</v>
      </c>
      <c r="C24" s="9">
        <v>52231</v>
      </c>
    </row>
    <row r="25" spans="1:3" x14ac:dyDescent="0.3">
      <c r="A25" s="3" t="s">
        <v>23</v>
      </c>
      <c r="B25" s="9">
        <v>5712.91</v>
      </c>
      <c r="C25" s="9">
        <v>1879.6</v>
      </c>
    </row>
    <row r="26" spans="1:3" x14ac:dyDescent="0.3">
      <c r="A26" s="3" t="s">
        <v>24</v>
      </c>
      <c r="B26" s="9">
        <v>2966617.3</v>
      </c>
      <c r="C26" s="9">
        <v>1922496.96</v>
      </c>
    </row>
    <row r="27" spans="1:3" x14ac:dyDescent="0.3">
      <c r="A27" s="3" t="s">
        <v>25</v>
      </c>
      <c r="B27" s="9">
        <v>187199.7</v>
      </c>
      <c r="C27" s="9">
        <v>14490</v>
      </c>
    </row>
    <row r="28" spans="1:3" x14ac:dyDescent="0.3">
      <c r="A28" s="3" t="s">
        <v>26</v>
      </c>
      <c r="B28" s="9">
        <v>165673.29999999999</v>
      </c>
      <c r="C28" s="9">
        <v>98803.4</v>
      </c>
    </row>
    <row r="29" spans="1:3" x14ac:dyDescent="0.3">
      <c r="A29" s="3" t="s">
        <v>27</v>
      </c>
      <c r="B29" s="9">
        <v>147901</v>
      </c>
      <c r="C29" s="9">
        <v>25687.200000000001</v>
      </c>
    </row>
    <row r="30" spans="1:3" x14ac:dyDescent="0.3">
      <c r="A30" s="3" t="s">
        <v>28</v>
      </c>
      <c r="B30" s="9">
        <v>7000</v>
      </c>
      <c r="C30" s="9">
        <v>2150.6999999999998</v>
      </c>
    </row>
    <row r="31" spans="1:3" x14ac:dyDescent="0.3">
      <c r="A31" s="3" t="s">
        <v>29</v>
      </c>
      <c r="B31" s="9">
        <v>11249.27</v>
      </c>
      <c r="C31" s="9">
        <v>3802.1</v>
      </c>
    </row>
    <row r="32" spans="1:3" x14ac:dyDescent="0.3">
      <c r="A32" s="3" t="s">
        <v>30</v>
      </c>
      <c r="B32" s="9"/>
      <c r="C32" s="9">
        <v>46281.2</v>
      </c>
    </row>
    <row r="33" spans="1:3" x14ac:dyDescent="0.3">
      <c r="A33" s="3" t="s">
        <v>31</v>
      </c>
      <c r="B33" s="9"/>
      <c r="C33" s="9">
        <v>4761.8999999999996</v>
      </c>
    </row>
    <row r="34" spans="1:3" ht="98.25" customHeight="1" x14ac:dyDescent="0.3">
      <c r="A34" s="7" t="s">
        <v>32</v>
      </c>
      <c r="B34" s="9">
        <v>256651.12</v>
      </c>
      <c r="C34" s="9">
        <v>101676.8</v>
      </c>
    </row>
    <row r="35" spans="1:3" s="6" customFormat="1" x14ac:dyDescent="0.3">
      <c r="A35" s="4" t="s">
        <v>33</v>
      </c>
      <c r="B35" s="10">
        <f>SUM(B18:B34)</f>
        <v>5952661.5999999996</v>
      </c>
      <c r="C35" s="10">
        <v>3275388.12</v>
      </c>
    </row>
    <row r="36" spans="1:3" x14ac:dyDescent="0.3">
      <c r="A36" s="3" t="s">
        <v>34</v>
      </c>
      <c r="B36" s="9">
        <f>B15-B35</f>
        <v>64081.670000000857</v>
      </c>
      <c r="C36" s="9">
        <f>C15-C35</f>
        <v>423045.10000000009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2018-07-19T11:16:34Z</dcterms:modified>
</cp:coreProperties>
</file>