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425" windowHeight="11025"/>
  </bookViews>
  <sheets>
    <sheet name="Лист1" sheetId="1" r:id="rId1"/>
  </sheets>
  <definedNames>
    <definedName name="_xlnm._FilterDatabase" localSheetId="0" hidden="1">Лист1!$B$1:$B$257</definedName>
    <definedName name="_xlnm.Print_Area" localSheetId="0">Лист1!$A$1:$J$255</definedName>
  </definedNames>
  <calcPr calcId="144525"/>
</workbook>
</file>

<file path=xl/calcChain.xml><?xml version="1.0" encoding="utf-8"?>
<calcChain xmlns="http://schemas.openxmlformats.org/spreadsheetml/2006/main">
  <c r="G33" i="1" l="1"/>
  <c r="G16" i="1" l="1"/>
  <c r="G17" i="1"/>
  <c r="G18" i="1"/>
  <c r="G19" i="1"/>
  <c r="G20" i="1"/>
  <c r="G21" i="1"/>
  <c r="G22" i="1"/>
  <c r="G15" i="1"/>
  <c r="G11" i="1" l="1"/>
  <c r="G13" i="1"/>
  <c r="G24" i="1"/>
  <c r="G25" i="1"/>
  <c r="G26" i="1"/>
  <c r="G23" i="1"/>
  <c r="G28" i="1"/>
  <c r="G27" i="1"/>
  <c r="G14" i="1"/>
  <c r="G29" i="1" l="1"/>
  <c r="G32" i="1"/>
  <c r="G31" i="1" l="1"/>
  <c r="G12" i="1"/>
  <c r="G30" i="1"/>
  <c r="G10" i="1"/>
</calcChain>
</file>

<file path=xl/sharedStrings.xml><?xml version="1.0" encoding="utf-8"?>
<sst xmlns="http://schemas.openxmlformats.org/spreadsheetml/2006/main" count="91" uniqueCount="71">
  <si>
    <t>Наименование</t>
  </si>
  <si>
    <t>Техническая спецификация</t>
  </si>
  <si>
    <t>Ед. изм.</t>
  </si>
  <si>
    <t xml:space="preserve">Место поставки товаров: ГКП «Городская клиническая больница №7» на праве хозяйственного ведения Управления общественного здоровья г. Алматы,адрес: мкр. Калкаман, дом 20, склад центральной аптеки.
</t>
  </si>
  <si>
    <t xml:space="preserve">Согласно п.108 «Правила организации и проведения закупа лекарственных средств и медицинских изделии,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 4) срок годности лекарственных средств,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лет);не менее двенадцати месяцев от указанного срока годности на упаковке (при сроке годности два года и более); 5) срок годности лекарственных средств, медицинских изделий на дату поставки поставщиком единому дистрибьютору составляет: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 </t>
  </si>
  <si>
    <t>№ лота</t>
  </si>
  <si>
    <t>Итого</t>
  </si>
  <si>
    <t>штука</t>
  </si>
  <si>
    <t>3. Сроки и условия поставки: в течение 3 (трех) рабочих дней с даты получения pаявки Заказчика</t>
  </si>
  <si>
    <t>Зам. главного врача по хирургии                                                                            Байжигитов К.Ж.</t>
  </si>
  <si>
    <t xml:space="preserve">Цена за ед. в тенге </t>
  </si>
  <si>
    <t>Игла-бабочка для вливаний в малые вены</t>
  </si>
  <si>
    <t xml:space="preserve">Главный врач                                                                                                              Рамазанов М.Е.                                  </t>
  </si>
  <si>
    <r>
      <t xml:space="preserve">1. Наименование и адрес Заказчика: ГКП «Городская клиническая больница №7» на праве хозяйственного ведения Управления общественного здоровья  г. Алматы, адрес: мкр. Калкаман, дом 20., объявляет о проведение запроса ценовых предложений </t>
    </r>
    <r>
      <rPr>
        <b/>
        <sz val="10"/>
        <color theme="1"/>
        <rFont val="Times New Roman"/>
        <family val="1"/>
        <charset val="204"/>
      </rPr>
      <t>по закупу медицинских изделий на 2021 год.</t>
    </r>
    <r>
      <rPr>
        <sz val="10"/>
        <color theme="1"/>
        <rFont val="Times New Roman"/>
        <family val="1"/>
        <charset val="204"/>
      </rPr>
      <t xml:space="preserve"> в рамках гарантированного объема бесплатной медицинской помощи и медицинской помощи в системе обязательного социального медицинского страхования                                                                                                                                                                                                                                                2. 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
</t>
    </r>
  </si>
  <si>
    <t>упаковка</t>
  </si>
  <si>
    <t>Система одноразовая</t>
  </si>
  <si>
    <t>И.о. заведующей внутрибольничной аптеки                                                       Семенова Н.О.</t>
  </si>
  <si>
    <t xml:space="preserve">Объявление №15
о проведении закупа медицинских изделий 
способом запроса ценовых предложений на 2021 год
</t>
  </si>
  <si>
    <t xml:space="preserve">г. Алматы, мкр. Калкаман, 20                                                                                                                                                                                                                              "02" июня 2021 года
</t>
  </si>
  <si>
    <t>Количество</t>
  </si>
  <si>
    <t>Сумма в тенге          (с НДС)</t>
  </si>
  <si>
    <t>Световод</t>
  </si>
  <si>
    <t>набор</t>
  </si>
  <si>
    <t>Гель для УЗИ</t>
  </si>
  <si>
    <t>флакон</t>
  </si>
  <si>
    <t>Датчик инвазивного измерения давления</t>
  </si>
  <si>
    <t>Одноканальный одноразовый датчик для мониторинга внутрисосудистого давления с системой промывки для одновременной промывки обоих каналов. Чувствительность: 5 μV/V/mmHg±1%. Диапазон рабочего давления: -30 до 300 mmHg. Гистерезиз: ±1mmHg. Дрейф нуля со временем: &lt;2mmHg/8ч. Защита от чрезмерного давления: 6464mmHg. Рабочая температура: от +15°С до 40°С. Время непрерывной работа: 168 часов. Выходное сопротивление: 270-330 Ом. Соединение с кабелем прикроватного монитора  "телефонного" типа.</t>
  </si>
  <si>
    <t>Ёмкость  к инъекционной системе для КТ MEDRAD Stellant D</t>
  </si>
  <si>
    <t>Ёмкость полимерная одноразовая стерильная для рентгеноконтрастных веществ и физиологического раствора к инжектору для КТ MEDRAD Stellant D, в наборе:1)шприц объемом не менее 200 мл – 2 шт. 2)полимерный плунжер с резиновой манжетой – 2 шт. (Объем полимерной емкости А для набора контраста, не менее 200 мл. Объем  полимерной емкости Б для набора физиологического раствора, не менее 200 мл.) 3)спиральная соединительная магистраль, длина не менее 150 см c Т-образным коннектором – 1 шт. 4)иглы для прокалывания флаконов-2 шт. Техническое описание:Материал  изготовления – полиэтилентерефталат. Максимальное расчётное давление – 400psi \ 2 750 кПа. Предельная скорость введения контрастного вещества – 10,0 мл/с. Наличие индикаторов в форме эллипсов на поверхности ёмкостей для зрительного контроля заполняемости шприцов контрастом и физ.раствором. Трубка для сбора избытка контраста, длиной  не более 10 см., присоединяемая к магистрали. Стерилизация – облучение.</t>
  </si>
  <si>
    <t>Игла 18G-25G с держателем. Одноразовая, стерильная</t>
  </si>
  <si>
    <t>Измеритель артериального давления</t>
  </si>
  <si>
    <t>Кружка Эсмарха</t>
  </si>
  <si>
    <t>тип Б (комбинированная) размеры №2 (объем 2000 мл). В комплект входит корпус резиновой грелки с вмонтированной втулкой, пробка, винтовой затвор со сквозным отверстием, наконечники.</t>
  </si>
  <si>
    <t xml:space="preserve">Наконечник для клизмы </t>
  </si>
  <si>
    <t>полимерный одноразовый тип Венера 6Б</t>
  </si>
  <si>
    <t>Референсный электрод</t>
  </si>
  <si>
    <t>Референсный электрод, кабель 3 м  для радиочастотного генератора</t>
  </si>
  <si>
    <t xml:space="preserve">Световод, волоконнооптический, с прямым соединением со  стороны источника света, особо термостойкий, диаметр 4.8 
 мм., длина 250 см.
</t>
  </si>
  <si>
    <t xml:space="preserve">Световод головолоконный многоразовый </t>
  </si>
  <si>
    <t>Световод головолоконный многоразовый диаметром 400 мкм из принадлежностей Лазерной системы Dornier Medilas H Solvo</t>
  </si>
  <si>
    <t>Световод головолоконный многоразовый диаметром 270 мкм из принадлежностей Лазерной системы Dornier Medilas H Solvo</t>
  </si>
  <si>
    <t>для переливания крови</t>
  </si>
  <si>
    <t xml:space="preserve">Скальпель одноразовый </t>
  </si>
  <si>
    <t xml:space="preserve">со съёмным лезвием одноразовый стерильный с пластиковой ручкой размер по заявке заказчика </t>
  </si>
  <si>
    <t>Химическая индикаторная лента.  Для стерилизационной системы СТЕРРАД</t>
  </si>
  <si>
    <t>Рулоны самоклеющей ленты шириной 19 мм, длиной 55 м, имеет на своей поверхности химический индикатор красного цвета,  меняющий цвет с красного на желтый в результате контакта с парами пероксида водорода. Лента является нужным индикатором 1 класса – свидетелем цикла в стерилизаторе  СТЕРРАД  (в 1-ой упаковке 6 штук лент)</t>
  </si>
  <si>
    <t xml:space="preserve">Химические индикаторы </t>
  </si>
  <si>
    <t>Из «Медицинская стерилизационная система «STERRAD». Полоски размером 14*100, являются внутренним индикатором 1 класс - свидетелями цикла в стерилизаторе. Упаковка 1000 шт.</t>
  </si>
  <si>
    <t>Шприц одноразовый</t>
  </si>
  <si>
    <t>Электрод ЭКГ одноразовый</t>
  </si>
  <si>
    <t>состоят из Ag/AgC1 датчиков, основного материала, электропроводящего геля, индикатора, зажима. Основные материалы проводящие, металлические пряжки состоят из серебра (хлорида серебра). Клеящаяся основа - нетканая, дышащая , эластичная, покрытая чувствительным медицинским клеем. Электроды  применяются при электрокардиографическом исследовании, динамическом и статическом ЭКГ мониторинге при помощи холтеровских и стресс-систем, обеспечивая надежный механический и электрический контакт, высокое качество сигнала. Электроды могут использоваться с различными типами контролирующих приборов</t>
  </si>
  <si>
    <t>Эндопетля по ROEDER</t>
  </si>
  <si>
    <t>Петля, одноразовая, с рассасывающейся синтетической нитью, в стерильной упак., 12 шт., USP 0, длина 33 см</t>
  </si>
  <si>
    <t>гель на водной основе синего цвета 260 грамм  Гель для ультразвуковых исследований, 260 грамм, гипоаллергенный, водорастворимый, не портит датчики, имеет синий цвет.</t>
  </si>
  <si>
    <t>Предназначены для сшивания биологических тканей, используемых при различных хирургических вмешательствах. Колющие и режущие. Размеры по заявке Заказчика.</t>
  </si>
  <si>
    <t>объем 50 мл с иглой 18Gx1 1/2 инъекц.3-хкомп.стерильный</t>
  </si>
  <si>
    <t>Классический тип. Металлический анероидный манометр диаметром не менее 44 мм.  Нейлоновая манжета для окружности плеча 25-36 см с фиксирующим металлическим кольцом. Сетчатый фильтр обратного клапана нагнетателя предотвращает засорение прибора пылью. Металлический воздушный игольчатый клапан. На манжету должны быть нанесены специальные разметные метки.  Диапазон измерения 20-300 мм рт. ст. Погрешность измерения +/- 3 мм рт.ст. Коплектность: Манометр, манжета, нагнетатель, обратный клапан, воздушный клапан, сумочка, руководство по эксплуатации, упаковка. Фонендоскоп в комплекте. Гарантия не менее 1 года. Обязательна поверка на 1 год.</t>
  </si>
  <si>
    <t xml:space="preserve">Игла многоразовая хирургическая </t>
  </si>
  <si>
    <t>Специалист ОГЗ                                                                                                          Тұрсын Н.</t>
  </si>
  <si>
    <t xml:space="preserve">Зам.главного врача по ЭАХО                                                                                          </t>
  </si>
  <si>
    <t xml:space="preserve">                                                                Момбаева А.К.</t>
  </si>
  <si>
    <t>4. Место представления (приема) документов и окончательный срок подачи ценовых предложений: г. Алматы, мкр. Калкаман, дом. 20, до 09.06.2021 года время: до 09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</si>
  <si>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 г. Алматы, мкр. Калкаман, дом 20, малый конференц зал, дата: 09.06.2021 года время: 11 часов 00 минут.На основании Приказ Министра здравоохранения Республики Казахстан от 5 июля 2020 года № ҚР ДСМ-78/2020 Присутствие представителей от поставщиков будет производиться удаленно видеоконференц-связью через приложение Zoom. Ссылка к данному приложению для участия в видеоконференции https://zoom.us/j/7955133562?pwd=QkdYa3lBUzMxdFVpYmh1N3BablZVdz09</t>
  </si>
  <si>
    <t>Упаковочный  рулоны 100*70</t>
  </si>
  <si>
    <t>Упаковочный  рулоны 150*70</t>
  </si>
  <si>
    <t>Упаковочный  рулоны 250*70</t>
  </si>
  <si>
    <t>Упаковочный  рулоны 350*70</t>
  </si>
  <si>
    <t>Рулон упаковочный плоский для медицинской плазменной стерилизации 100*70</t>
  </si>
  <si>
    <t>Рулон упаковочный плоский для медицинской плазменной стерилизации 150*70</t>
  </si>
  <si>
    <t>Рулон упаковочный плоский для медицинской плазменной стерилизации 250*70</t>
  </si>
  <si>
    <t>Рулон упаковочный плоский для медицинской плазменной стерилизации 350*70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</si>
</sst>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\ _₸_-;\-* #,##0.00\ _₸_-;_-* &quot;-&quot;??\ _₸_-;_-@_-"/>
    <numFmt numFmtId="166" formatCode="#,##0.00;[Red]\-#,##0.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81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4" fontId="8" fillId="0" borderId="0" xfId="11" applyFont="1"/>
    <xf numFmtId="164" fontId="0" fillId="0" borderId="0" xfId="11" applyFont="1"/>
    <xf numFmtId="0" fontId="11" fillId="0" borderId="1" xfId="0" applyFont="1" applyBorder="1" applyAlignment="1">
      <alignment horizontal="center" vertical="center" wrapText="1"/>
    </xf>
    <xf numFmtId="164" fontId="11" fillId="0" borderId="1" xfId="1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horizontal="center" vertical="center" wrapText="1"/>
    </xf>
    <xf numFmtId="164" fontId="0" fillId="0" borderId="0" xfId="11" applyFont="1" applyBorder="1"/>
    <xf numFmtId="0" fontId="9" fillId="0" borderId="1" xfId="0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center" vertical="top"/>
    </xf>
    <xf numFmtId="3" fontId="10" fillId="0" borderId="1" xfId="0" applyNumberFormat="1" applyFont="1" applyFill="1" applyBorder="1" applyAlignment="1">
      <alignment horizontal="center" vertical="top"/>
    </xf>
    <xf numFmtId="4" fontId="12" fillId="0" borderId="1" xfId="0" applyNumberFormat="1" applyFont="1" applyFill="1" applyBorder="1" applyAlignment="1">
      <alignment horizontal="center" vertical="top"/>
    </xf>
    <xf numFmtId="0" fontId="10" fillId="0" borderId="0" xfId="0" applyFont="1"/>
    <xf numFmtId="0" fontId="13" fillId="0" borderId="0" xfId="0" applyFont="1"/>
    <xf numFmtId="0" fontId="13" fillId="0" borderId="0" xfId="0" applyFont="1" applyBorder="1"/>
    <xf numFmtId="164" fontId="13" fillId="0" borderId="0" xfId="11" applyFont="1" applyBorder="1"/>
    <xf numFmtId="0" fontId="10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164" fontId="13" fillId="0" borderId="0" xfId="11" applyFont="1"/>
    <xf numFmtId="164" fontId="10" fillId="0" borderId="0" xfId="11" applyFont="1"/>
    <xf numFmtId="0" fontId="11" fillId="0" borderId="0" xfId="0" applyFont="1" applyAlignment="1">
      <alignment vertical="top"/>
    </xf>
    <xf numFmtId="0" fontId="11" fillId="0" borderId="0" xfId="0" applyFont="1" applyFill="1" applyAlignment="1">
      <alignment vertical="top" wrapText="1"/>
    </xf>
    <xf numFmtId="0" fontId="11" fillId="0" borderId="0" xfId="0" applyFont="1" applyAlignment="1">
      <alignment horizontal="center" vertical="top"/>
    </xf>
    <xf numFmtId="0" fontId="9" fillId="0" borderId="1" xfId="1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left" vertical="top" wrapText="1"/>
    </xf>
    <xf numFmtId="0" fontId="9" fillId="0" borderId="1" xfId="4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/>
    </xf>
    <xf numFmtId="4" fontId="10" fillId="0" borderId="0" xfId="0" applyNumberFormat="1" applyFont="1" applyFill="1" applyAlignment="1">
      <alignment horizontal="center" vertical="top" wrapText="1"/>
    </xf>
    <xf numFmtId="40" fontId="9" fillId="0" borderId="1" xfId="1" applyNumberFormat="1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/>
    </xf>
    <xf numFmtId="0" fontId="9" fillId="0" borderId="1" xfId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5" xfId="1" applyNumberFormat="1" applyFont="1" applyFill="1" applyBorder="1" applyAlignment="1">
      <alignment horizontal="left" vertical="top" wrapText="1"/>
    </xf>
    <xf numFmtId="0" fontId="9" fillId="0" borderId="5" xfId="1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4" xfId="1" applyFont="1" applyFill="1" applyBorder="1" applyAlignment="1">
      <alignment horizontal="left" vertical="top" wrapText="1"/>
    </xf>
    <xf numFmtId="0" fontId="9" fillId="0" borderId="4" xfId="1" applyFont="1" applyFill="1" applyBorder="1" applyAlignment="1">
      <alignment horizontal="center" vertical="top" wrapText="1"/>
    </xf>
    <xf numFmtId="166" fontId="9" fillId="0" borderId="3" xfId="1" applyNumberFormat="1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left" vertical="top"/>
    </xf>
    <xf numFmtId="0" fontId="9" fillId="0" borderId="3" xfId="1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5"/>
  <sheetViews>
    <sheetView tabSelected="1" view="pageBreakPreview" topLeftCell="A26" zoomScaleNormal="73" zoomScaleSheetLayoutView="100" workbookViewId="0">
      <selection activeCell="C25" sqref="C25"/>
    </sheetView>
  </sheetViews>
  <sheetFormatPr defaultRowHeight="15" x14ac:dyDescent="0.25"/>
  <cols>
    <col min="1" max="1" width="6.28515625" customWidth="1"/>
    <col min="2" max="2" width="23.85546875" customWidth="1"/>
    <col min="3" max="3" width="55.42578125" customWidth="1"/>
    <col min="4" max="4" width="10.140625" customWidth="1"/>
    <col min="5" max="5" width="11.42578125" customWidth="1"/>
    <col min="6" max="6" width="12" style="14" customWidth="1"/>
    <col min="7" max="7" width="17.570312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x14ac:dyDescent="0.25">
      <c r="A1" s="18"/>
      <c r="B1" s="18"/>
      <c r="C1" s="18"/>
      <c r="D1" s="18"/>
      <c r="E1" s="19"/>
      <c r="F1" s="20"/>
      <c r="G1" s="20"/>
      <c r="H1" s="18"/>
      <c r="I1" s="18"/>
      <c r="J1" s="18"/>
      <c r="K1" s="18"/>
      <c r="L1" s="18"/>
      <c r="M1" s="18"/>
    </row>
    <row r="2" spans="1:15" x14ac:dyDescent="0.25">
      <c r="A2" s="74" t="s">
        <v>17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5" ht="28.5" customHeight="1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5" ht="24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5" ht="18" customHeight="1" x14ac:dyDescent="0.25">
      <c r="A5" s="76" t="s">
        <v>18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5" ht="11.25" customHeight="1" x14ac:dyDescent="0.2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5" x14ac:dyDescent="0.25">
      <c r="A7" s="77" t="s">
        <v>13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1:15" ht="63.75" customHeight="1" x14ac:dyDescent="0.2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</row>
    <row r="9" spans="1:15" ht="48" customHeight="1" x14ac:dyDescent="0.25">
      <c r="A9" s="15" t="s">
        <v>5</v>
      </c>
      <c r="B9" s="15" t="s">
        <v>0</v>
      </c>
      <c r="C9" s="15" t="s">
        <v>1</v>
      </c>
      <c r="D9" s="15" t="s">
        <v>2</v>
      </c>
      <c r="E9" s="16" t="s">
        <v>19</v>
      </c>
      <c r="F9" s="16" t="s">
        <v>10</v>
      </c>
      <c r="G9" s="16" t="s">
        <v>20</v>
      </c>
      <c r="H9" s="28"/>
      <c r="I9" s="28"/>
      <c r="J9" s="28"/>
      <c r="K9" s="28"/>
      <c r="L9" s="28"/>
      <c r="M9" s="28"/>
    </row>
    <row r="10" spans="1:15" s="12" customFormat="1" ht="51" customHeight="1" x14ac:dyDescent="0.25">
      <c r="A10" s="21">
        <v>1</v>
      </c>
      <c r="B10" s="40" t="s">
        <v>23</v>
      </c>
      <c r="C10" s="40" t="s">
        <v>53</v>
      </c>
      <c r="D10" s="41" t="s">
        <v>24</v>
      </c>
      <c r="E10" s="42">
        <v>600</v>
      </c>
      <c r="F10" s="43">
        <v>500</v>
      </c>
      <c r="G10" s="44">
        <f t="shared" ref="G10:G15" si="0">E10*F10</f>
        <v>300000</v>
      </c>
      <c r="H10" s="28"/>
      <c r="I10" s="28"/>
      <c r="J10" s="28"/>
      <c r="K10" s="28"/>
      <c r="L10" s="28"/>
      <c r="M10" s="28"/>
      <c r="O10" s="7"/>
    </row>
    <row r="11" spans="1:15" s="12" customFormat="1" ht="131.25" customHeight="1" x14ac:dyDescent="0.25">
      <c r="A11" s="21">
        <v>2</v>
      </c>
      <c r="B11" s="45" t="s">
        <v>25</v>
      </c>
      <c r="C11" s="45" t="s">
        <v>26</v>
      </c>
      <c r="D11" s="41" t="s">
        <v>7</v>
      </c>
      <c r="E11" s="42">
        <v>30</v>
      </c>
      <c r="F11" s="43">
        <v>6500</v>
      </c>
      <c r="G11" s="44">
        <f t="shared" si="0"/>
        <v>195000</v>
      </c>
      <c r="H11" s="28"/>
      <c r="I11" s="28"/>
      <c r="J11" s="28"/>
      <c r="K11" s="28"/>
      <c r="L11" s="28"/>
      <c r="M11" s="28"/>
      <c r="O11" s="7"/>
    </row>
    <row r="12" spans="1:15" s="12" customFormat="1" ht="231" customHeight="1" x14ac:dyDescent="0.25">
      <c r="A12" s="21">
        <v>3</v>
      </c>
      <c r="B12" s="46" t="s">
        <v>27</v>
      </c>
      <c r="C12" s="45" t="s">
        <v>28</v>
      </c>
      <c r="D12" s="41" t="s">
        <v>22</v>
      </c>
      <c r="E12" s="42">
        <v>20</v>
      </c>
      <c r="F12" s="43">
        <v>28550</v>
      </c>
      <c r="G12" s="44">
        <f t="shared" si="0"/>
        <v>571000</v>
      </c>
      <c r="H12" s="28"/>
      <c r="I12" s="28"/>
      <c r="J12" s="28"/>
      <c r="K12" s="28"/>
      <c r="L12" s="28"/>
      <c r="M12" s="28"/>
      <c r="O12" s="7"/>
    </row>
    <row r="13" spans="1:15" s="12" customFormat="1" ht="31.5" customHeight="1" x14ac:dyDescent="0.25">
      <c r="A13" s="21">
        <v>4</v>
      </c>
      <c r="B13" s="40" t="s">
        <v>11</v>
      </c>
      <c r="C13" s="40" t="s">
        <v>29</v>
      </c>
      <c r="D13" s="41" t="s">
        <v>7</v>
      </c>
      <c r="E13" s="42">
        <v>1300</v>
      </c>
      <c r="F13" s="43">
        <v>177</v>
      </c>
      <c r="G13" s="44">
        <f t="shared" si="0"/>
        <v>230100</v>
      </c>
      <c r="H13" s="28"/>
      <c r="I13" s="28"/>
      <c r="J13" s="28"/>
      <c r="K13" s="28"/>
      <c r="L13" s="28"/>
      <c r="M13" s="28"/>
      <c r="O13" s="7"/>
    </row>
    <row r="14" spans="1:15" s="12" customFormat="1" ht="152.25" customHeight="1" x14ac:dyDescent="0.25">
      <c r="A14" s="21">
        <v>5</v>
      </c>
      <c r="B14" s="47" t="s">
        <v>30</v>
      </c>
      <c r="C14" s="47" t="s">
        <v>56</v>
      </c>
      <c r="D14" s="41" t="s">
        <v>7</v>
      </c>
      <c r="E14" s="42">
        <v>150</v>
      </c>
      <c r="F14" s="43">
        <v>3900</v>
      </c>
      <c r="G14" s="44">
        <f t="shared" si="0"/>
        <v>585000</v>
      </c>
      <c r="H14" s="28"/>
      <c r="I14" s="28"/>
      <c r="J14" s="28"/>
      <c r="K14" s="28"/>
      <c r="L14" s="28"/>
      <c r="M14" s="28"/>
      <c r="O14" s="7"/>
    </row>
    <row r="15" spans="1:15" s="12" customFormat="1" ht="64.5" customHeight="1" x14ac:dyDescent="0.25">
      <c r="A15" s="21">
        <v>6</v>
      </c>
      <c r="B15" s="46" t="s">
        <v>31</v>
      </c>
      <c r="C15" s="45" t="s">
        <v>32</v>
      </c>
      <c r="D15" s="41" t="s">
        <v>7</v>
      </c>
      <c r="E15" s="48">
        <v>25</v>
      </c>
      <c r="F15" s="49">
        <v>1453</v>
      </c>
      <c r="G15" s="44">
        <f t="shared" si="0"/>
        <v>36325</v>
      </c>
      <c r="H15" s="28"/>
      <c r="I15" s="28"/>
      <c r="J15" s="28"/>
      <c r="K15" s="28"/>
      <c r="L15" s="28"/>
      <c r="M15" s="28"/>
      <c r="O15" s="7"/>
    </row>
    <row r="16" spans="1:15" s="12" customFormat="1" ht="35.25" customHeight="1" x14ac:dyDescent="0.25">
      <c r="A16" s="21">
        <v>7</v>
      </c>
      <c r="B16" s="40" t="s">
        <v>33</v>
      </c>
      <c r="C16" s="50" t="s">
        <v>34</v>
      </c>
      <c r="D16" s="41" t="s">
        <v>7</v>
      </c>
      <c r="E16" s="42">
        <v>3000</v>
      </c>
      <c r="F16" s="43">
        <v>59</v>
      </c>
      <c r="G16" s="44">
        <f t="shared" ref="G16:G22" si="1">E16*F16</f>
        <v>177000</v>
      </c>
      <c r="H16" s="28"/>
      <c r="I16" s="28"/>
      <c r="J16" s="28"/>
      <c r="K16" s="28"/>
      <c r="L16" s="28"/>
      <c r="M16" s="28"/>
      <c r="O16" s="7"/>
    </row>
    <row r="17" spans="1:15" s="12" customFormat="1" ht="38.25" customHeight="1" x14ac:dyDescent="0.25">
      <c r="A17" s="21">
        <v>8</v>
      </c>
      <c r="B17" s="51" t="s">
        <v>35</v>
      </c>
      <c r="C17" s="52" t="s">
        <v>36</v>
      </c>
      <c r="D17" s="21" t="s">
        <v>7</v>
      </c>
      <c r="E17" s="42">
        <v>20</v>
      </c>
      <c r="F17" s="43">
        <v>30000</v>
      </c>
      <c r="G17" s="44">
        <f t="shared" si="1"/>
        <v>600000</v>
      </c>
      <c r="H17" s="28"/>
      <c r="I17" s="28"/>
      <c r="J17" s="28"/>
      <c r="K17" s="28"/>
      <c r="L17" s="28"/>
      <c r="M17" s="28"/>
      <c r="O17" s="7"/>
    </row>
    <row r="18" spans="1:15" s="12" customFormat="1" ht="64.5" customHeight="1" x14ac:dyDescent="0.25">
      <c r="A18" s="21">
        <v>9</v>
      </c>
      <c r="B18" s="53" t="s">
        <v>21</v>
      </c>
      <c r="C18" s="45" t="s">
        <v>37</v>
      </c>
      <c r="D18" s="54" t="s">
        <v>7</v>
      </c>
      <c r="E18" s="42">
        <v>3</v>
      </c>
      <c r="F18" s="43">
        <v>532750</v>
      </c>
      <c r="G18" s="44">
        <f t="shared" si="1"/>
        <v>1598250</v>
      </c>
      <c r="H18" s="28"/>
      <c r="I18" s="28"/>
      <c r="J18" s="28"/>
      <c r="K18" s="28"/>
      <c r="L18" s="28"/>
      <c r="M18" s="28"/>
      <c r="O18" s="7"/>
    </row>
    <row r="19" spans="1:15" s="12" customFormat="1" ht="64.5" customHeight="1" x14ac:dyDescent="0.25">
      <c r="A19" s="21">
        <v>10</v>
      </c>
      <c r="B19" s="55" t="s">
        <v>38</v>
      </c>
      <c r="C19" s="45" t="s">
        <v>39</v>
      </c>
      <c r="D19" s="41" t="s">
        <v>7</v>
      </c>
      <c r="E19" s="42">
        <v>9</v>
      </c>
      <c r="F19" s="43">
        <v>317445</v>
      </c>
      <c r="G19" s="44">
        <f t="shared" si="1"/>
        <v>2857005</v>
      </c>
      <c r="H19" s="28"/>
      <c r="I19" s="28"/>
      <c r="J19" s="28"/>
      <c r="K19" s="28"/>
      <c r="L19" s="28"/>
      <c r="M19" s="28"/>
      <c r="O19" s="7"/>
    </row>
    <row r="20" spans="1:15" s="12" customFormat="1" ht="64.5" customHeight="1" x14ac:dyDescent="0.25">
      <c r="A20" s="21">
        <v>11</v>
      </c>
      <c r="B20" s="55" t="s">
        <v>38</v>
      </c>
      <c r="C20" s="45" t="s">
        <v>40</v>
      </c>
      <c r="D20" s="41" t="s">
        <v>7</v>
      </c>
      <c r="E20" s="42">
        <v>9</v>
      </c>
      <c r="F20" s="43">
        <v>317445</v>
      </c>
      <c r="G20" s="44">
        <f t="shared" si="1"/>
        <v>2857005</v>
      </c>
      <c r="H20" s="28"/>
      <c r="I20" s="28"/>
      <c r="J20" s="28"/>
      <c r="K20" s="28"/>
      <c r="L20" s="28"/>
      <c r="M20" s="28"/>
      <c r="O20" s="7"/>
    </row>
    <row r="21" spans="1:15" s="12" customFormat="1" ht="42" customHeight="1" x14ac:dyDescent="0.25">
      <c r="A21" s="21">
        <v>12</v>
      </c>
      <c r="B21" s="56" t="s">
        <v>15</v>
      </c>
      <c r="C21" s="40" t="s">
        <v>41</v>
      </c>
      <c r="D21" s="41" t="s">
        <v>7</v>
      </c>
      <c r="E21" s="42">
        <v>4500</v>
      </c>
      <c r="F21" s="43">
        <v>95</v>
      </c>
      <c r="G21" s="44">
        <f t="shared" si="1"/>
        <v>427500</v>
      </c>
      <c r="H21" s="28"/>
      <c r="I21" s="28"/>
      <c r="J21" s="28"/>
      <c r="K21" s="28"/>
      <c r="L21" s="28"/>
      <c r="M21" s="28"/>
      <c r="O21" s="7"/>
    </row>
    <row r="22" spans="1:15" s="12" customFormat="1" ht="33.75" customHeight="1" x14ac:dyDescent="0.25">
      <c r="A22" s="21">
        <v>13</v>
      </c>
      <c r="B22" s="57" t="s">
        <v>42</v>
      </c>
      <c r="C22" s="50" t="s">
        <v>43</v>
      </c>
      <c r="D22" s="41" t="s">
        <v>7</v>
      </c>
      <c r="E22" s="42">
        <v>15500</v>
      </c>
      <c r="F22" s="43">
        <v>90</v>
      </c>
      <c r="G22" s="44">
        <f t="shared" si="1"/>
        <v>1395000</v>
      </c>
      <c r="H22" s="28"/>
      <c r="I22" s="28"/>
      <c r="J22" s="28"/>
      <c r="K22" s="28"/>
      <c r="L22" s="28"/>
      <c r="M22" s="28"/>
      <c r="O22" s="7"/>
    </row>
    <row r="23" spans="1:15" s="12" customFormat="1" ht="40.5" customHeight="1" x14ac:dyDescent="0.25">
      <c r="A23" s="21">
        <v>14</v>
      </c>
      <c r="B23" s="52" t="s">
        <v>63</v>
      </c>
      <c r="C23" s="46" t="s">
        <v>67</v>
      </c>
      <c r="D23" s="54" t="s">
        <v>7</v>
      </c>
      <c r="E23" s="42">
        <v>20</v>
      </c>
      <c r="F23" s="43">
        <v>22580</v>
      </c>
      <c r="G23" s="44">
        <f>E23*F23</f>
        <v>451600</v>
      </c>
      <c r="H23" s="28"/>
      <c r="I23" s="28"/>
      <c r="J23" s="28"/>
      <c r="K23" s="28"/>
      <c r="L23" s="28"/>
      <c r="M23" s="28"/>
      <c r="O23" s="7"/>
    </row>
    <row r="24" spans="1:15" s="12" customFormat="1" ht="45" customHeight="1" x14ac:dyDescent="0.25">
      <c r="A24" s="21">
        <v>15</v>
      </c>
      <c r="B24" s="52" t="s">
        <v>64</v>
      </c>
      <c r="C24" s="46" t="s">
        <v>68</v>
      </c>
      <c r="D24" s="54" t="s">
        <v>7</v>
      </c>
      <c r="E24" s="42">
        <v>20</v>
      </c>
      <c r="F24" s="43">
        <v>32935</v>
      </c>
      <c r="G24" s="44">
        <f t="shared" ref="G24:G26" si="2">E24*F24</f>
        <v>658700</v>
      </c>
      <c r="H24" s="28"/>
      <c r="I24" s="28"/>
      <c r="J24" s="28"/>
      <c r="K24" s="28"/>
      <c r="L24" s="28"/>
      <c r="M24" s="28"/>
      <c r="O24" s="7"/>
    </row>
    <row r="25" spans="1:15" s="12" customFormat="1" ht="36" customHeight="1" x14ac:dyDescent="0.25">
      <c r="A25" s="21">
        <v>16</v>
      </c>
      <c r="B25" s="52" t="s">
        <v>65</v>
      </c>
      <c r="C25" s="46" t="s">
        <v>69</v>
      </c>
      <c r="D25" s="54" t="s">
        <v>7</v>
      </c>
      <c r="E25" s="42">
        <v>20</v>
      </c>
      <c r="F25" s="43">
        <v>52870</v>
      </c>
      <c r="G25" s="44">
        <f t="shared" si="2"/>
        <v>1057400</v>
      </c>
      <c r="H25" s="28"/>
      <c r="I25" s="28"/>
      <c r="J25" s="28"/>
      <c r="K25" s="28"/>
      <c r="L25" s="28"/>
      <c r="M25" s="28"/>
      <c r="O25" s="7"/>
    </row>
    <row r="26" spans="1:15" s="12" customFormat="1" ht="32.25" customHeight="1" x14ac:dyDescent="0.25">
      <c r="A26" s="21">
        <v>17</v>
      </c>
      <c r="B26" s="52" t="s">
        <v>66</v>
      </c>
      <c r="C26" s="46" t="s">
        <v>70</v>
      </c>
      <c r="D26" s="54" t="s">
        <v>7</v>
      </c>
      <c r="E26" s="42">
        <v>20</v>
      </c>
      <c r="F26" s="43">
        <v>73475</v>
      </c>
      <c r="G26" s="44">
        <f t="shared" si="2"/>
        <v>1469500</v>
      </c>
      <c r="H26" s="28"/>
      <c r="I26" s="28"/>
      <c r="J26" s="28"/>
      <c r="K26" s="28"/>
      <c r="L26" s="28"/>
      <c r="M26" s="28"/>
      <c r="O26" s="7"/>
    </row>
    <row r="27" spans="1:15" s="12" customFormat="1" ht="94.5" customHeight="1" x14ac:dyDescent="0.25">
      <c r="A27" s="21">
        <v>18</v>
      </c>
      <c r="B27" s="58" t="s">
        <v>44</v>
      </c>
      <c r="C27" s="58" t="s">
        <v>45</v>
      </c>
      <c r="D27" s="59" t="s">
        <v>14</v>
      </c>
      <c r="E27" s="42">
        <v>2</v>
      </c>
      <c r="F27" s="43">
        <v>90000</v>
      </c>
      <c r="G27" s="44">
        <f t="shared" ref="G27:G32" si="3">E27*F27</f>
        <v>180000</v>
      </c>
      <c r="H27" s="28"/>
      <c r="I27" s="28"/>
      <c r="J27" s="28"/>
      <c r="K27" s="28"/>
      <c r="L27" s="28"/>
      <c r="M27" s="28"/>
      <c r="O27" s="7"/>
    </row>
    <row r="28" spans="1:15" s="12" customFormat="1" ht="41.25" customHeight="1" x14ac:dyDescent="0.25">
      <c r="A28" s="21">
        <v>19</v>
      </c>
      <c r="B28" s="60" t="s">
        <v>46</v>
      </c>
      <c r="C28" s="60" t="s">
        <v>47</v>
      </c>
      <c r="D28" s="61" t="s">
        <v>14</v>
      </c>
      <c r="E28" s="42">
        <v>6</v>
      </c>
      <c r="F28" s="43">
        <v>195000</v>
      </c>
      <c r="G28" s="44">
        <f t="shared" si="3"/>
        <v>1170000</v>
      </c>
      <c r="H28" s="28"/>
      <c r="I28" s="28"/>
      <c r="J28" s="28"/>
      <c r="K28" s="28"/>
      <c r="L28" s="28"/>
      <c r="M28" s="28"/>
      <c r="O28" s="7"/>
    </row>
    <row r="29" spans="1:15" s="12" customFormat="1" ht="30" customHeight="1" x14ac:dyDescent="0.25">
      <c r="A29" s="21">
        <v>20</v>
      </c>
      <c r="B29" s="46" t="s">
        <v>48</v>
      </c>
      <c r="C29" s="46" t="s">
        <v>55</v>
      </c>
      <c r="D29" s="41" t="s">
        <v>7</v>
      </c>
      <c r="E29" s="42">
        <v>6000</v>
      </c>
      <c r="F29" s="43">
        <v>72.400000000000006</v>
      </c>
      <c r="G29" s="44">
        <f t="shared" si="3"/>
        <v>434400.00000000006</v>
      </c>
      <c r="H29" s="28"/>
      <c r="I29" s="28"/>
      <c r="J29" s="28"/>
      <c r="K29" s="28"/>
      <c r="L29" s="28"/>
      <c r="M29" s="28"/>
      <c r="O29" s="7"/>
    </row>
    <row r="30" spans="1:15" s="12" customFormat="1" ht="145.5" customHeight="1" x14ac:dyDescent="0.25">
      <c r="A30" s="21">
        <v>21</v>
      </c>
      <c r="B30" s="40" t="s">
        <v>49</v>
      </c>
      <c r="C30" s="62" t="s">
        <v>50</v>
      </c>
      <c r="D30" s="63" t="s">
        <v>7</v>
      </c>
      <c r="E30" s="42">
        <v>9500</v>
      </c>
      <c r="F30" s="43">
        <v>40</v>
      </c>
      <c r="G30" s="44">
        <f t="shared" si="3"/>
        <v>380000</v>
      </c>
      <c r="H30" s="28"/>
      <c r="I30" s="28"/>
      <c r="J30" s="28"/>
      <c r="K30" s="28"/>
      <c r="L30" s="28"/>
      <c r="M30" s="28"/>
      <c r="O30" s="7"/>
    </row>
    <row r="31" spans="1:15" s="12" customFormat="1" ht="44.25" customHeight="1" x14ac:dyDescent="0.25">
      <c r="A31" s="21">
        <v>22</v>
      </c>
      <c r="B31" s="64" t="s">
        <v>51</v>
      </c>
      <c r="C31" s="65" t="s">
        <v>52</v>
      </c>
      <c r="D31" s="63" t="s">
        <v>7</v>
      </c>
      <c r="E31" s="42">
        <v>50</v>
      </c>
      <c r="F31" s="43">
        <v>33150</v>
      </c>
      <c r="G31" s="44">
        <f t="shared" si="3"/>
        <v>1657500</v>
      </c>
      <c r="H31" s="28"/>
      <c r="I31" s="28"/>
      <c r="J31" s="28"/>
      <c r="K31" s="28"/>
      <c r="L31" s="28"/>
      <c r="M31" s="28"/>
      <c r="O31" s="7"/>
    </row>
    <row r="32" spans="1:15" s="12" customFormat="1" ht="46.5" customHeight="1" x14ac:dyDescent="0.25">
      <c r="A32" s="21">
        <v>23</v>
      </c>
      <c r="B32" s="45" t="s">
        <v>57</v>
      </c>
      <c r="C32" s="66" t="s">
        <v>54</v>
      </c>
      <c r="D32" s="67" t="s">
        <v>7</v>
      </c>
      <c r="E32" s="68">
        <v>1500</v>
      </c>
      <c r="F32" s="69">
        <v>400</v>
      </c>
      <c r="G32" s="70">
        <f t="shared" si="3"/>
        <v>600000</v>
      </c>
      <c r="H32" s="28"/>
      <c r="I32" s="28"/>
      <c r="J32" s="28"/>
      <c r="K32" s="28"/>
      <c r="L32" s="28"/>
      <c r="M32" s="28"/>
      <c r="O32" s="7"/>
    </row>
    <row r="33" spans="1:15" s="12" customFormat="1" ht="14.25" customHeight="1" x14ac:dyDescent="0.25">
      <c r="A33" s="21"/>
      <c r="B33" s="17" t="s">
        <v>6</v>
      </c>
      <c r="C33" s="22"/>
      <c r="D33" s="21"/>
      <c r="E33" s="25"/>
      <c r="F33" s="26"/>
      <c r="G33" s="27">
        <f>SUM(G10:G32)</f>
        <v>19888285</v>
      </c>
      <c r="H33" s="29"/>
      <c r="I33" s="29"/>
      <c r="J33" s="29"/>
      <c r="K33" s="29"/>
      <c r="L33" s="29"/>
      <c r="M33" s="29"/>
      <c r="O33" s="7"/>
    </row>
    <row r="34" spans="1:15" s="12" customFormat="1" ht="14.25" customHeight="1" x14ac:dyDescent="0.25">
      <c r="A34" s="23"/>
      <c r="B34" s="24"/>
      <c r="C34" s="24"/>
      <c r="D34" s="23"/>
      <c r="E34" s="30"/>
      <c r="F34" s="31"/>
      <c r="G34" s="31"/>
      <c r="H34" s="29"/>
      <c r="I34" s="29"/>
      <c r="J34" s="29"/>
      <c r="K34" s="29"/>
      <c r="L34" s="29"/>
      <c r="M34" s="29"/>
      <c r="O34" s="7"/>
    </row>
    <row r="35" spans="1:15" ht="36" customHeight="1" x14ac:dyDescent="0.25">
      <c r="A35" s="32"/>
      <c r="B35" s="78" t="s">
        <v>3</v>
      </c>
      <c r="C35" s="78"/>
      <c r="D35" s="78"/>
      <c r="E35" s="78"/>
      <c r="F35" s="78"/>
      <c r="G35" s="78"/>
      <c r="H35" s="29"/>
      <c r="I35" s="29"/>
      <c r="J35" s="29"/>
      <c r="K35" s="29"/>
      <c r="L35" s="29"/>
      <c r="M35" s="29"/>
      <c r="O35"/>
    </row>
    <row r="36" spans="1:15" ht="22.5" customHeight="1" x14ac:dyDescent="0.25">
      <c r="A36" s="32"/>
      <c r="B36" s="78" t="s">
        <v>8</v>
      </c>
      <c r="C36" s="78"/>
      <c r="D36" s="78"/>
      <c r="E36" s="78"/>
      <c r="F36" s="78"/>
      <c r="G36" s="78"/>
      <c r="H36" s="29"/>
      <c r="I36" s="29"/>
      <c r="J36" s="29"/>
      <c r="K36" s="29"/>
      <c r="L36" s="29"/>
      <c r="M36" s="29"/>
      <c r="O36"/>
    </row>
    <row r="37" spans="1:15" ht="33" customHeight="1" x14ac:dyDescent="0.25">
      <c r="A37" s="32"/>
      <c r="B37" s="80" t="s">
        <v>61</v>
      </c>
      <c r="C37" s="80"/>
      <c r="D37" s="80"/>
      <c r="E37" s="80"/>
      <c r="F37" s="80"/>
      <c r="G37" s="80"/>
      <c r="H37" s="29"/>
      <c r="I37" s="29"/>
      <c r="J37" s="29"/>
      <c r="K37" s="29"/>
      <c r="L37" s="29"/>
      <c r="M37" s="29"/>
      <c r="O37"/>
    </row>
    <row r="38" spans="1:15" ht="60" customHeight="1" x14ac:dyDescent="0.25">
      <c r="A38" s="33"/>
      <c r="B38" s="80" t="s">
        <v>62</v>
      </c>
      <c r="C38" s="80"/>
      <c r="D38" s="80"/>
      <c r="E38" s="80"/>
      <c r="F38" s="80"/>
      <c r="G38" s="80"/>
      <c r="H38" s="29"/>
      <c r="I38" s="29"/>
      <c r="J38" s="29"/>
      <c r="K38" s="29"/>
      <c r="L38" s="29"/>
      <c r="M38" s="29"/>
      <c r="O38"/>
    </row>
    <row r="39" spans="1:15" ht="199.5" customHeight="1" x14ac:dyDescent="0.25">
      <c r="A39" s="33"/>
      <c r="B39" s="79" t="s">
        <v>4</v>
      </c>
      <c r="C39" s="79"/>
      <c r="D39" s="79"/>
      <c r="E39" s="79"/>
      <c r="F39" s="79"/>
      <c r="G39" s="79"/>
      <c r="H39" s="29"/>
      <c r="I39" s="29"/>
      <c r="J39" s="29"/>
      <c r="K39" s="29"/>
      <c r="L39" s="29"/>
      <c r="M39" s="29"/>
      <c r="O39"/>
    </row>
    <row r="40" spans="1:15" x14ac:dyDescent="0.25">
      <c r="A40" s="32"/>
      <c r="B40" s="34"/>
      <c r="C40" s="29"/>
      <c r="D40" s="29"/>
      <c r="E40" s="29"/>
      <c r="F40" s="35"/>
      <c r="G40" s="35"/>
      <c r="H40" s="29"/>
      <c r="I40" s="29"/>
      <c r="J40" s="29"/>
      <c r="K40" s="29"/>
      <c r="L40" s="29"/>
      <c r="M40" s="29"/>
      <c r="O40"/>
    </row>
    <row r="41" spans="1:15" x14ac:dyDescent="0.25">
      <c r="A41" s="32"/>
      <c r="B41" s="71" t="s">
        <v>12</v>
      </c>
      <c r="C41" s="71"/>
      <c r="D41" s="71"/>
      <c r="E41" s="71"/>
      <c r="F41" s="71"/>
      <c r="G41" s="71"/>
      <c r="H41" s="29"/>
      <c r="I41" s="29"/>
      <c r="J41" s="29"/>
      <c r="K41" s="29"/>
      <c r="L41" s="29"/>
      <c r="M41" s="29"/>
      <c r="O41"/>
    </row>
    <row r="42" spans="1:15" x14ac:dyDescent="0.25">
      <c r="A42" s="32"/>
      <c r="B42" s="34"/>
      <c r="C42" s="29"/>
      <c r="D42" s="29"/>
      <c r="E42" s="29"/>
      <c r="F42" s="35"/>
      <c r="G42" s="35"/>
      <c r="H42" s="29"/>
      <c r="I42" s="29"/>
      <c r="J42" s="29"/>
      <c r="K42" s="29"/>
      <c r="L42" s="29"/>
      <c r="M42" s="29"/>
      <c r="O42"/>
    </row>
    <row r="43" spans="1:15" s="12" customFormat="1" x14ac:dyDescent="0.25">
      <c r="A43" s="32"/>
      <c r="B43" s="72" t="s">
        <v>9</v>
      </c>
      <c r="C43" s="72"/>
      <c r="D43" s="72"/>
      <c r="E43" s="72"/>
      <c r="F43" s="72"/>
      <c r="G43" s="36"/>
      <c r="H43" s="29"/>
      <c r="I43" s="29"/>
      <c r="J43" s="29"/>
      <c r="K43" s="29"/>
      <c r="L43" s="29"/>
      <c r="M43" s="29"/>
    </row>
    <row r="44" spans="1:15" s="12" customFormat="1" x14ac:dyDescent="0.25">
      <c r="A44" s="32"/>
      <c r="B44" s="34"/>
      <c r="C44" s="29"/>
      <c r="D44" s="29"/>
      <c r="E44" s="29"/>
      <c r="F44" s="35"/>
      <c r="G44" s="35"/>
      <c r="H44" s="29"/>
      <c r="I44" s="29"/>
      <c r="J44" s="29"/>
      <c r="K44" s="29"/>
      <c r="L44" s="29"/>
      <c r="M44" s="29"/>
    </row>
    <row r="45" spans="1:15" ht="34.5" customHeight="1" x14ac:dyDescent="0.25">
      <c r="A45" s="32"/>
      <c r="B45" s="38" t="s">
        <v>59</v>
      </c>
      <c r="C45" s="39" t="s">
        <v>60</v>
      </c>
      <c r="D45" s="37"/>
      <c r="E45" s="37"/>
      <c r="F45" s="37"/>
      <c r="G45" s="37"/>
      <c r="H45" s="29"/>
      <c r="I45" s="29"/>
      <c r="J45" s="29"/>
      <c r="K45" s="29"/>
      <c r="L45" s="29"/>
      <c r="M45" s="29"/>
      <c r="O45"/>
    </row>
    <row r="46" spans="1:15" x14ac:dyDescent="0.25">
      <c r="A46" s="32"/>
      <c r="B46" s="34"/>
      <c r="C46" s="29"/>
      <c r="D46" s="29"/>
      <c r="E46" s="29"/>
      <c r="F46" s="35"/>
      <c r="G46" s="35"/>
      <c r="H46" s="29"/>
      <c r="I46" s="29"/>
      <c r="J46" s="29"/>
      <c r="K46" s="29"/>
      <c r="L46" s="29"/>
      <c r="M46" s="29"/>
      <c r="O46"/>
    </row>
    <row r="47" spans="1:15" x14ac:dyDescent="0.25">
      <c r="A47" s="32"/>
      <c r="B47" s="72" t="s">
        <v>16</v>
      </c>
      <c r="C47" s="72"/>
      <c r="D47" s="72"/>
      <c r="E47" s="72"/>
      <c r="F47" s="72"/>
      <c r="G47" s="72"/>
      <c r="H47" s="29"/>
      <c r="I47" s="29"/>
      <c r="J47" s="29"/>
      <c r="K47" s="29"/>
      <c r="L47" s="29"/>
      <c r="M47" s="29"/>
      <c r="O47"/>
    </row>
    <row r="48" spans="1:15" x14ac:dyDescent="0.25">
      <c r="A48" s="33"/>
      <c r="B48" s="34"/>
      <c r="C48" s="29"/>
      <c r="D48" s="29"/>
      <c r="E48" s="29"/>
      <c r="F48" s="35"/>
      <c r="G48" s="35"/>
      <c r="H48" s="29"/>
      <c r="I48" s="29"/>
      <c r="J48" s="29"/>
      <c r="K48" s="29"/>
      <c r="L48" s="29"/>
      <c r="M48" s="29"/>
      <c r="O48"/>
    </row>
    <row r="49" spans="1:15" x14ac:dyDescent="0.25">
      <c r="A49" s="33"/>
      <c r="B49" s="73" t="s">
        <v>58</v>
      </c>
      <c r="C49" s="73"/>
      <c r="D49" s="73"/>
      <c r="E49" s="73"/>
      <c r="F49" s="73"/>
      <c r="G49" s="73"/>
      <c r="H49" s="29"/>
      <c r="I49" s="29"/>
      <c r="J49" s="29"/>
      <c r="K49" s="29"/>
      <c r="L49" s="29"/>
      <c r="M49" s="29"/>
      <c r="O49"/>
    </row>
    <row r="50" spans="1:15" x14ac:dyDescent="0.25">
      <c r="A50" s="33"/>
      <c r="B50" s="34"/>
      <c r="C50" s="29"/>
      <c r="D50" s="29"/>
      <c r="E50" s="29"/>
      <c r="F50" s="35"/>
      <c r="G50" s="35"/>
      <c r="H50" s="29"/>
      <c r="I50" s="29"/>
      <c r="J50" s="29"/>
      <c r="K50" s="29"/>
      <c r="L50" s="29"/>
      <c r="M50" s="29"/>
      <c r="O50"/>
    </row>
    <row r="51" spans="1:15" ht="15.75" x14ac:dyDescent="0.25">
      <c r="A51" s="9"/>
      <c r="B51" s="10"/>
      <c r="C51" s="8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8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8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8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8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8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8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8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8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11"/>
      <c r="B60" s="10"/>
      <c r="C60" s="8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8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8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8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75" x14ac:dyDescent="0.25">
      <c r="A64" s="9"/>
      <c r="B64" s="10"/>
      <c r="C64" s="8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ht="15.75" x14ac:dyDescent="0.25">
      <c r="A65" s="9"/>
      <c r="B65" s="10"/>
      <c r="C65" s="8"/>
      <c r="D65" s="8"/>
      <c r="E65" s="8"/>
      <c r="F65" s="13"/>
      <c r="G65" s="13"/>
      <c r="H65" s="8"/>
      <c r="I65" s="8"/>
      <c r="J65" s="8"/>
      <c r="K65" s="8"/>
      <c r="L65" s="8"/>
      <c r="M65" s="8"/>
      <c r="O65"/>
    </row>
    <row r="66" spans="1:15" ht="15.75" x14ac:dyDescent="0.25">
      <c r="A66" s="9"/>
      <c r="B66" s="10"/>
      <c r="C66" s="8"/>
      <c r="D66" s="8"/>
      <c r="E66" s="8"/>
      <c r="F66" s="13"/>
      <c r="G66" s="13"/>
      <c r="H66" s="8"/>
      <c r="I66" s="8"/>
      <c r="J66" s="8"/>
      <c r="K66" s="8"/>
      <c r="L66" s="8"/>
      <c r="M66" s="8"/>
      <c r="O66"/>
    </row>
    <row r="67" spans="1:15" ht="15.75" x14ac:dyDescent="0.25">
      <c r="A67" s="9"/>
      <c r="B67" s="10"/>
      <c r="C67" s="8"/>
      <c r="D67" s="8"/>
      <c r="E67" s="8"/>
      <c r="F67" s="13"/>
      <c r="G67" s="13"/>
      <c r="H67" s="8"/>
      <c r="I67" s="8"/>
      <c r="J67" s="8"/>
      <c r="K67" s="8"/>
      <c r="L67" s="8"/>
      <c r="M67" s="8"/>
      <c r="O67"/>
    </row>
    <row r="68" spans="1:15" ht="15.75" x14ac:dyDescent="0.25">
      <c r="A68" s="11"/>
      <c r="B68" s="10"/>
      <c r="C68" s="8"/>
      <c r="D68" s="8"/>
      <c r="E68" s="8"/>
      <c r="F68" s="13"/>
      <c r="G68" s="13"/>
      <c r="H68" s="8"/>
      <c r="I68" s="8"/>
      <c r="J68" s="8"/>
      <c r="K68" s="8"/>
      <c r="L68" s="8"/>
      <c r="M68" s="8"/>
      <c r="O68"/>
    </row>
    <row r="69" spans="1:15" ht="15.75" x14ac:dyDescent="0.25">
      <c r="A69" s="11"/>
      <c r="B69" s="10"/>
      <c r="C69" s="8"/>
      <c r="D69" s="8"/>
      <c r="E69" s="8"/>
      <c r="F69" s="13"/>
      <c r="G69" s="13"/>
      <c r="H69" s="8"/>
      <c r="I69" s="8"/>
      <c r="J69" s="8"/>
      <c r="K69" s="8"/>
      <c r="L69" s="8"/>
      <c r="M69" s="8"/>
      <c r="O69"/>
    </row>
    <row r="70" spans="1:15" ht="15.75" x14ac:dyDescent="0.25">
      <c r="A70" s="11"/>
      <c r="B70" s="10"/>
      <c r="C70" s="8"/>
      <c r="D70" s="8"/>
      <c r="E70" s="8"/>
      <c r="F70" s="13"/>
      <c r="G70" s="13"/>
      <c r="H70" s="8"/>
      <c r="I70" s="8"/>
      <c r="J70" s="8"/>
      <c r="K70" s="8"/>
      <c r="L70" s="8"/>
      <c r="M70" s="8"/>
      <c r="O70"/>
    </row>
    <row r="71" spans="1:15" ht="15.75" x14ac:dyDescent="0.25">
      <c r="A71" s="9"/>
      <c r="B71" s="10"/>
      <c r="C71" s="8"/>
      <c r="D71" s="8"/>
      <c r="E71" s="8"/>
      <c r="F71" s="13"/>
      <c r="G71" s="13"/>
      <c r="H71" s="8"/>
      <c r="I71" s="8"/>
      <c r="J71" s="8"/>
      <c r="K71" s="8"/>
      <c r="L71" s="8"/>
      <c r="M71" s="8"/>
      <c r="O71"/>
    </row>
    <row r="72" spans="1:15" ht="15.75" x14ac:dyDescent="0.25">
      <c r="A72" s="9"/>
      <c r="B72" s="10"/>
      <c r="C72" s="8"/>
      <c r="D72" s="8"/>
      <c r="E72" s="8"/>
      <c r="F72" s="13"/>
      <c r="G72" s="13"/>
      <c r="H72" s="8"/>
      <c r="I72" s="8"/>
      <c r="J72" s="8"/>
      <c r="K72" s="8"/>
      <c r="L72" s="8"/>
      <c r="M72" s="8"/>
      <c r="O72"/>
    </row>
    <row r="73" spans="1:15" ht="15.75" x14ac:dyDescent="0.25">
      <c r="A73" s="9"/>
      <c r="B73" s="10"/>
      <c r="C73" s="8"/>
      <c r="D73" s="8"/>
      <c r="E73" s="8"/>
      <c r="F73" s="13"/>
      <c r="G73" s="13"/>
      <c r="H73" s="8"/>
      <c r="I73" s="8"/>
      <c r="J73" s="8"/>
      <c r="K73" s="8"/>
      <c r="L73" s="8"/>
      <c r="M73" s="8"/>
      <c r="O73"/>
    </row>
    <row r="74" spans="1:15" ht="15.75" x14ac:dyDescent="0.25">
      <c r="A74" s="9"/>
      <c r="B74" s="10"/>
      <c r="C74" s="8"/>
      <c r="D74" s="8"/>
      <c r="E74" s="8"/>
      <c r="F74" s="13"/>
      <c r="G74" s="13"/>
      <c r="H74" s="8"/>
      <c r="I74" s="8"/>
      <c r="J74" s="8"/>
      <c r="K74" s="8"/>
      <c r="L74" s="8"/>
      <c r="M74" s="8"/>
      <c r="O74"/>
    </row>
    <row r="75" spans="1:15" ht="15.75" x14ac:dyDescent="0.25">
      <c r="A75" s="9"/>
      <c r="B75" s="10"/>
      <c r="C75" s="8"/>
      <c r="D75" s="8"/>
      <c r="E75" s="8"/>
      <c r="F75" s="13"/>
      <c r="G75" s="13"/>
      <c r="H75" s="8"/>
      <c r="I75" s="8"/>
      <c r="J75" s="8"/>
      <c r="K75" s="8"/>
      <c r="L75" s="8"/>
      <c r="M75" s="8"/>
      <c r="O75"/>
    </row>
    <row r="76" spans="1:15" ht="15.75" x14ac:dyDescent="0.25">
      <c r="A76" s="9"/>
      <c r="B76" s="10"/>
      <c r="C76" s="8"/>
      <c r="D76" s="8"/>
      <c r="E76" s="8"/>
      <c r="F76" s="13"/>
      <c r="G76" s="13"/>
      <c r="H76" s="8"/>
      <c r="I76" s="8"/>
      <c r="J76" s="8"/>
      <c r="K76" s="8"/>
      <c r="L76" s="8"/>
      <c r="M76" s="8"/>
      <c r="O76"/>
    </row>
    <row r="77" spans="1:15" ht="15.75" x14ac:dyDescent="0.25">
      <c r="A77" s="9"/>
      <c r="B77" s="10"/>
      <c r="C77" s="8"/>
      <c r="D77" s="8"/>
      <c r="E77" s="8"/>
      <c r="F77" s="13"/>
      <c r="G77" s="13"/>
      <c r="H77" s="8"/>
      <c r="I77" s="8"/>
      <c r="J77" s="8"/>
      <c r="K77" s="8"/>
      <c r="L77" s="8"/>
      <c r="M77" s="8"/>
      <c r="O77"/>
    </row>
    <row r="78" spans="1:15" ht="15.75" x14ac:dyDescent="0.25">
      <c r="A78" s="11"/>
      <c r="B78" s="10"/>
      <c r="C78" s="8"/>
      <c r="D78" s="8"/>
      <c r="E78" s="8"/>
      <c r="F78" s="13"/>
      <c r="G78" s="13"/>
      <c r="H78" s="8"/>
      <c r="I78" s="8"/>
      <c r="J78" s="8"/>
      <c r="K78" s="8"/>
      <c r="L78" s="8"/>
      <c r="M78" s="8"/>
      <c r="O78"/>
    </row>
    <row r="79" spans="1:15" ht="15.75" x14ac:dyDescent="0.25">
      <c r="A79" s="11"/>
      <c r="B79" s="10"/>
      <c r="C79" s="8"/>
      <c r="D79" s="8"/>
      <c r="E79" s="8"/>
      <c r="F79" s="13"/>
      <c r="G79" s="13"/>
      <c r="H79" s="8"/>
      <c r="I79" s="8"/>
      <c r="J79" s="8"/>
      <c r="K79" s="8"/>
      <c r="L79" s="8"/>
      <c r="M79" s="8"/>
      <c r="O79"/>
    </row>
    <row r="80" spans="1:15" ht="15.75" x14ac:dyDescent="0.25">
      <c r="A80" s="11"/>
      <c r="B80" s="10"/>
      <c r="C80" s="8"/>
      <c r="D80" s="8"/>
      <c r="E80" s="8"/>
      <c r="F80" s="13"/>
      <c r="G80" s="13"/>
      <c r="H80" s="8"/>
      <c r="I80" s="8"/>
      <c r="J80" s="8"/>
      <c r="K80" s="8"/>
      <c r="L80" s="8"/>
      <c r="M80" s="8"/>
      <c r="O80"/>
    </row>
    <row r="81" spans="1:15" ht="15.75" x14ac:dyDescent="0.25">
      <c r="A81" s="9"/>
      <c r="B81" s="10"/>
      <c r="C81" s="8"/>
      <c r="D81" s="8"/>
      <c r="E81" s="8"/>
      <c r="F81" s="13"/>
      <c r="G81" s="13"/>
      <c r="H81" s="8"/>
      <c r="I81" s="8"/>
      <c r="J81" s="8"/>
      <c r="K81" s="8"/>
      <c r="L81" s="8"/>
      <c r="M81" s="8"/>
      <c r="O81"/>
    </row>
    <row r="82" spans="1:15" ht="15.75" x14ac:dyDescent="0.25">
      <c r="A82" s="9"/>
      <c r="B82" s="10"/>
      <c r="C82" s="8"/>
      <c r="D82" s="8"/>
      <c r="E82" s="8"/>
      <c r="F82" s="13"/>
      <c r="G82" s="13"/>
      <c r="H82" s="8"/>
      <c r="I82" s="8"/>
      <c r="J82" s="8"/>
      <c r="K82" s="8"/>
      <c r="L82" s="8"/>
      <c r="M82" s="8"/>
      <c r="O82"/>
    </row>
    <row r="83" spans="1:15" ht="15.75" x14ac:dyDescent="0.25">
      <c r="A83" s="9"/>
      <c r="B83" s="10"/>
      <c r="C83" s="8"/>
      <c r="D83" s="8"/>
      <c r="E83" s="8"/>
      <c r="F83" s="13"/>
      <c r="G83" s="13"/>
      <c r="H83" s="8"/>
      <c r="I83" s="8"/>
      <c r="J83" s="8"/>
      <c r="K83" s="8"/>
      <c r="L83" s="8"/>
      <c r="M83" s="8"/>
      <c r="O83"/>
    </row>
    <row r="84" spans="1:15" x14ac:dyDescent="0.25">
      <c r="A84" s="5"/>
      <c r="B84" s="3"/>
      <c r="C84" s="2"/>
      <c r="D84" s="2"/>
      <c r="E84" s="2"/>
      <c r="O84"/>
    </row>
    <row r="85" spans="1:15" x14ac:dyDescent="0.25">
      <c r="A85" s="5"/>
      <c r="B85" s="3"/>
      <c r="C85" s="2"/>
      <c r="D85" s="2"/>
      <c r="E85" s="2"/>
      <c r="O85"/>
    </row>
    <row r="86" spans="1:15" x14ac:dyDescent="0.25">
      <c r="A86" s="5"/>
      <c r="B86" s="3"/>
      <c r="C86" s="2"/>
      <c r="D86" s="2"/>
      <c r="E86" s="2"/>
      <c r="O86"/>
    </row>
    <row r="87" spans="1:15" x14ac:dyDescent="0.25">
      <c r="A87" s="5"/>
      <c r="B87" s="3"/>
      <c r="C87" s="2"/>
      <c r="D87" s="2"/>
      <c r="E87" s="2"/>
      <c r="O87"/>
    </row>
    <row r="88" spans="1:15" x14ac:dyDescent="0.25">
      <c r="A88" s="6"/>
      <c r="B88" s="3"/>
      <c r="C88" s="2"/>
      <c r="D88" s="2"/>
      <c r="E88" s="2"/>
      <c r="O88"/>
    </row>
    <row r="89" spans="1:15" x14ac:dyDescent="0.25">
      <c r="A89" s="6"/>
      <c r="B89" s="3"/>
      <c r="C89" s="2"/>
      <c r="D89" s="2"/>
      <c r="E89" s="2"/>
      <c r="O89"/>
    </row>
    <row r="90" spans="1:15" x14ac:dyDescent="0.25">
      <c r="A90" s="6"/>
      <c r="B90" s="3"/>
      <c r="C90" s="2"/>
      <c r="D90" s="2"/>
      <c r="E90" s="2"/>
      <c r="O90"/>
    </row>
    <row r="91" spans="1:15" x14ac:dyDescent="0.25">
      <c r="A91" s="5"/>
      <c r="B91" s="3"/>
      <c r="C91" s="2"/>
      <c r="D91" s="2"/>
      <c r="E91" s="2"/>
      <c r="O91"/>
    </row>
    <row r="92" spans="1:15" x14ac:dyDescent="0.25">
      <c r="A92" s="5"/>
      <c r="B92" s="3"/>
      <c r="C92" s="2"/>
      <c r="D92" s="2"/>
      <c r="E92" s="2"/>
      <c r="O92"/>
    </row>
    <row r="93" spans="1:15" x14ac:dyDescent="0.25">
      <c r="A93" s="5"/>
      <c r="B93" s="3"/>
      <c r="C93" s="2"/>
      <c r="D93" s="2"/>
      <c r="E93" s="2"/>
      <c r="O93"/>
    </row>
    <row r="94" spans="1:15" x14ac:dyDescent="0.25">
      <c r="A94" s="5"/>
      <c r="B94" s="3"/>
      <c r="C94" s="2"/>
      <c r="D94" s="2"/>
      <c r="E94" s="2"/>
      <c r="O94"/>
    </row>
    <row r="95" spans="1:15" x14ac:dyDescent="0.25">
      <c r="A95" s="5"/>
      <c r="B95" s="3"/>
      <c r="C95" s="2"/>
      <c r="D95" s="2"/>
      <c r="E95" s="2"/>
      <c r="O95"/>
    </row>
    <row r="96" spans="1:15" x14ac:dyDescent="0.25">
      <c r="A96" s="5"/>
      <c r="B96" s="3"/>
      <c r="C96" s="2"/>
      <c r="D96" s="2"/>
      <c r="E96" s="2"/>
      <c r="O96"/>
    </row>
    <row r="97" spans="1:15" x14ac:dyDescent="0.25">
      <c r="A97" s="5"/>
      <c r="B97" s="4"/>
      <c r="O97"/>
    </row>
    <row r="98" spans="1:15" x14ac:dyDescent="0.25">
      <c r="A98" s="6"/>
      <c r="B98" s="4"/>
      <c r="O98"/>
    </row>
    <row r="99" spans="1:15" x14ac:dyDescent="0.25">
      <c r="A99" s="6"/>
      <c r="B99" s="4"/>
      <c r="O99"/>
    </row>
    <row r="100" spans="1:15" x14ac:dyDescent="0.25">
      <c r="A100" s="6"/>
      <c r="B100" s="4"/>
      <c r="O100"/>
    </row>
    <row r="101" spans="1:15" x14ac:dyDescent="0.25">
      <c r="A101" s="5"/>
      <c r="B101" s="4"/>
      <c r="O101"/>
    </row>
    <row r="102" spans="1:15" x14ac:dyDescent="0.25">
      <c r="A102" s="5"/>
      <c r="B102" s="4"/>
      <c r="O102"/>
    </row>
    <row r="103" spans="1:15" x14ac:dyDescent="0.25">
      <c r="A103" s="5"/>
      <c r="B103" s="4"/>
      <c r="O103"/>
    </row>
    <row r="104" spans="1:15" x14ac:dyDescent="0.25">
      <c r="A104" s="5"/>
      <c r="B104" s="4"/>
      <c r="O104"/>
    </row>
    <row r="105" spans="1:15" x14ac:dyDescent="0.25">
      <c r="A105" s="5"/>
      <c r="B105" s="4"/>
      <c r="O105"/>
    </row>
    <row r="106" spans="1:15" x14ac:dyDescent="0.25">
      <c r="A106" s="5"/>
      <c r="B106" s="4"/>
      <c r="O106"/>
    </row>
    <row r="107" spans="1:15" x14ac:dyDescent="0.25">
      <c r="A107" s="5"/>
      <c r="B107" s="4"/>
      <c r="O107"/>
    </row>
    <row r="108" spans="1:15" x14ac:dyDescent="0.25">
      <c r="A108" s="6"/>
      <c r="B108" s="4"/>
      <c r="O108"/>
    </row>
    <row r="109" spans="1:15" x14ac:dyDescent="0.25">
      <c r="A109" s="6"/>
      <c r="B109" s="4"/>
      <c r="O109"/>
    </row>
    <row r="110" spans="1:15" x14ac:dyDescent="0.25">
      <c r="A110" s="6"/>
      <c r="B110" s="4"/>
      <c r="O110"/>
    </row>
    <row r="111" spans="1:15" x14ac:dyDescent="0.25">
      <c r="A111" s="5"/>
      <c r="B111" s="4"/>
      <c r="O111"/>
    </row>
    <row r="112" spans="1:15" x14ac:dyDescent="0.25">
      <c r="A112" s="5"/>
      <c r="B112" s="4"/>
      <c r="O112"/>
    </row>
    <row r="113" spans="1:15" x14ac:dyDescent="0.25">
      <c r="A113" s="5"/>
      <c r="B113" s="4"/>
      <c r="O113"/>
    </row>
    <row r="114" spans="1:15" x14ac:dyDescent="0.25">
      <c r="A114" s="5"/>
      <c r="B114" s="4"/>
      <c r="O114"/>
    </row>
    <row r="115" spans="1:15" x14ac:dyDescent="0.25">
      <c r="A115" s="5"/>
      <c r="B115" s="4"/>
      <c r="O115"/>
    </row>
    <row r="116" spans="1:15" x14ac:dyDescent="0.25">
      <c r="A116" s="5"/>
      <c r="B116" s="4"/>
      <c r="O116"/>
    </row>
    <row r="117" spans="1:15" x14ac:dyDescent="0.25">
      <c r="A117" s="5"/>
      <c r="B117" s="4"/>
      <c r="O117"/>
    </row>
    <row r="118" spans="1:15" x14ac:dyDescent="0.25">
      <c r="A118" s="6"/>
      <c r="B118" s="4"/>
      <c r="O118"/>
    </row>
    <row r="119" spans="1:15" x14ac:dyDescent="0.25">
      <c r="A119" s="6"/>
      <c r="B119" s="4"/>
      <c r="O119"/>
    </row>
    <row r="120" spans="1:15" x14ac:dyDescent="0.25">
      <c r="A120" s="6"/>
      <c r="B120" s="4"/>
      <c r="O120"/>
    </row>
    <row r="121" spans="1:15" x14ac:dyDescent="0.25">
      <c r="A121" s="5"/>
      <c r="B121" s="4"/>
      <c r="O121"/>
    </row>
    <row r="122" spans="1:15" x14ac:dyDescent="0.25">
      <c r="A122" s="5"/>
      <c r="B122" s="4"/>
      <c r="O122"/>
    </row>
    <row r="123" spans="1:15" x14ac:dyDescent="0.25">
      <c r="A123" s="5"/>
      <c r="B123" s="4"/>
      <c r="O123"/>
    </row>
    <row r="124" spans="1:15" x14ac:dyDescent="0.25">
      <c r="A124" s="5"/>
      <c r="B124" s="4"/>
      <c r="O124"/>
    </row>
    <row r="125" spans="1:15" x14ac:dyDescent="0.25">
      <c r="A125" s="5"/>
      <c r="B125" s="4"/>
      <c r="O125"/>
    </row>
    <row r="126" spans="1:15" x14ac:dyDescent="0.25">
      <c r="A126" s="5"/>
      <c r="B126" s="4"/>
      <c r="O126"/>
    </row>
    <row r="127" spans="1:15" x14ac:dyDescent="0.25">
      <c r="A127" s="5"/>
      <c r="B127" s="4"/>
      <c r="O127"/>
    </row>
    <row r="128" spans="1:15" x14ac:dyDescent="0.25">
      <c r="A128" s="6"/>
      <c r="B128" s="4"/>
      <c r="O128"/>
    </row>
    <row r="129" spans="1:15" x14ac:dyDescent="0.25">
      <c r="A129" s="6"/>
      <c r="B129" s="4"/>
      <c r="O129"/>
    </row>
    <row r="130" spans="1:15" x14ac:dyDescent="0.25">
      <c r="A130" s="6"/>
      <c r="B130" s="4"/>
      <c r="O130"/>
    </row>
    <row r="131" spans="1:15" x14ac:dyDescent="0.25">
      <c r="A131" s="5"/>
      <c r="B131" s="4"/>
      <c r="O131"/>
    </row>
    <row r="132" spans="1:15" x14ac:dyDescent="0.25">
      <c r="A132" s="5"/>
      <c r="B132" s="4"/>
      <c r="O132"/>
    </row>
    <row r="133" spans="1:15" x14ac:dyDescent="0.25">
      <c r="A133" s="5"/>
      <c r="B133" s="4"/>
      <c r="O133"/>
    </row>
    <row r="134" spans="1:15" x14ac:dyDescent="0.25">
      <c r="A134" s="5"/>
      <c r="B134" s="4"/>
      <c r="O134"/>
    </row>
    <row r="135" spans="1:15" x14ac:dyDescent="0.25">
      <c r="A135" s="5"/>
      <c r="B135" s="4"/>
      <c r="O135"/>
    </row>
    <row r="136" spans="1:15" x14ac:dyDescent="0.25">
      <c r="A136" s="5"/>
      <c r="B136" s="4"/>
      <c r="O136"/>
    </row>
    <row r="137" spans="1:15" x14ac:dyDescent="0.25">
      <c r="A137" s="5"/>
      <c r="B137" s="4"/>
      <c r="O137"/>
    </row>
    <row r="138" spans="1:15" x14ac:dyDescent="0.25">
      <c r="A138" s="6"/>
      <c r="B138" s="4"/>
      <c r="O138"/>
    </row>
    <row r="139" spans="1:15" x14ac:dyDescent="0.25">
      <c r="A139" s="6"/>
      <c r="B139" s="4"/>
      <c r="O139"/>
    </row>
    <row r="140" spans="1:15" x14ac:dyDescent="0.25">
      <c r="A140" s="6"/>
      <c r="B140" s="4"/>
      <c r="O140"/>
    </row>
    <row r="141" spans="1:15" x14ac:dyDescent="0.25">
      <c r="A141" s="5"/>
      <c r="B141" s="4"/>
      <c r="O141"/>
    </row>
    <row r="142" spans="1:15" x14ac:dyDescent="0.25">
      <c r="A142" s="5"/>
      <c r="B142" s="4"/>
      <c r="O142"/>
    </row>
    <row r="143" spans="1:15" x14ac:dyDescent="0.25">
      <c r="A143" s="5"/>
      <c r="B143" s="4"/>
      <c r="O143"/>
    </row>
    <row r="144" spans="1:15" x14ac:dyDescent="0.25">
      <c r="A144" s="5"/>
      <c r="B144" s="4"/>
      <c r="O144"/>
    </row>
    <row r="145" spans="1:15" x14ac:dyDescent="0.25">
      <c r="A145" s="5"/>
      <c r="B145" s="4"/>
      <c r="O145"/>
    </row>
    <row r="146" spans="1:15" x14ac:dyDescent="0.25">
      <c r="A146" s="5"/>
      <c r="B146" s="4"/>
      <c r="O146"/>
    </row>
    <row r="147" spans="1:15" x14ac:dyDescent="0.25">
      <c r="A147" s="5"/>
      <c r="B147" s="4"/>
      <c r="O147"/>
    </row>
    <row r="148" spans="1:15" x14ac:dyDescent="0.25">
      <c r="A148" s="6"/>
      <c r="B148" s="4"/>
      <c r="O148"/>
    </row>
    <row r="149" spans="1:15" x14ac:dyDescent="0.25">
      <c r="A149" s="6"/>
      <c r="B149" s="4"/>
      <c r="O149"/>
    </row>
    <row r="150" spans="1:15" x14ac:dyDescent="0.25">
      <c r="A150" s="6"/>
      <c r="B150" s="4"/>
      <c r="O150"/>
    </row>
    <row r="151" spans="1:15" x14ac:dyDescent="0.25">
      <c r="A151" s="5"/>
      <c r="B151" s="4"/>
      <c r="O151"/>
    </row>
    <row r="152" spans="1:15" x14ac:dyDescent="0.25">
      <c r="A152" s="5"/>
      <c r="B152" s="4"/>
      <c r="O152"/>
    </row>
    <row r="153" spans="1:15" x14ac:dyDescent="0.25">
      <c r="A153" s="5"/>
      <c r="B153" s="4"/>
      <c r="O153"/>
    </row>
    <row r="154" spans="1:15" x14ac:dyDescent="0.25">
      <c r="A154" s="5"/>
      <c r="B154" s="4"/>
      <c r="O154"/>
    </row>
    <row r="155" spans="1:15" x14ac:dyDescent="0.25">
      <c r="A155" s="5"/>
      <c r="B155" s="4"/>
      <c r="O155"/>
    </row>
    <row r="156" spans="1:15" x14ac:dyDescent="0.25">
      <c r="A156" s="5"/>
      <c r="B156" s="4"/>
      <c r="O156"/>
    </row>
    <row r="157" spans="1:15" x14ac:dyDescent="0.25">
      <c r="A157" s="5"/>
      <c r="B157" s="4"/>
      <c r="O157"/>
    </row>
    <row r="158" spans="1:15" x14ac:dyDescent="0.25">
      <c r="A158" s="6"/>
      <c r="B158" s="4"/>
      <c r="O158"/>
    </row>
    <row r="159" spans="1:15" x14ac:dyDescent="0.25">
      <c r="A159" s="6"/>
      <c r="B159" s="4"/>
      <c r="O159"/>
    </row>
    <row r="160" spans="1:15" x14ac:dyDescent="0.25">
      <c r="A160" s="6"/>
      <c r="B160" s="4"/>
      <c r="O160"/>
    </row>
    <row r="161" spans="1:15" x14ac:dyDescent="0.25">
      <c r="A161" s="5"/>
      <c r="B161" s="4"/>
      <c r="O161"/>
    </row>
    <row r="162" spans="1:15" x14ac:dyDescent="0.25">
      <c r="A162" s="5"/>
      <c r="B162" s="4"/>
      <c r="O162"/>
    </row>
    <row r="163" spans="1:15" x14ac:dyDescent="0.25">
      <c r="A163" s="5"/>
      <c r="B163" s="4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6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6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6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6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6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6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6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5"/>
      <c r="O233"/>
    </row>
    <row r="234" spans="1:15" x14ac:dyDescent="0.25">
      <c r="A234" s="5"/>
      <c r="O234"/>
    </row>
    <row r="235" spans="1:15" x14ac:dyDescent="0.25">
      <c r="A235" s="5"/>
      <c r="O235"/>
    </row>
    <row r="236" spans="1:15" x14ac:dyDescent="0.25">
      <c r="A236" s="5"/>
      <c r="O236"/>
    </row>
    <row r="237" spans="1:15" x14ac:dyDescent="0.25">
      <c r="A237" s="5"/>
      <c r="O237"/>
    </row>
    <row r="238" spans="1:15" x14ac:dyDescent="0.25">
      <c r="A238" s="6"/>
      <c r="O238"/>
    </row>
    <row r="239" spans="1:15" x14ac:dyDescent="0.25">
      <c r="A239" s="6"/>
      <c r="O239"/>
    </row>
    <row r="240" spans="1:15" x14ac:dyDescent="0.25">
      <c r="A240" s="6"/>
      <c r="O240"/>
    </row>
    <row r="241" spans="1:15" x14ac:dyDescent="0.25">
      <c r="A241" s="5"/>
      <c r="O241"/>
    </row>
    <row r="242" spans="1:15" x14ac:dyDescent="0.25">
      <c r="A242" s="5"/>
      <c r="O242"/>
    </row>
    <row r="243" spans="1:15" x14ac:dyDescent="0.25">
      <c r="A243" s="5"/>
      <c r="O243"/>
    </row>
    <row r="244" spans="1:15" x14ac:dyDescent="0.25">
      <c r="A244" s="5"/>
      <c r="O244"/>
    </row>
    <row r="245" spans="1:15" x14ac:dyDescent="0.25">
      <c r="A245" s="5"/>
      <c r="O245"/>
    </row>
    <row r="246" spans="1:15" x14ac:dyDescent="0.25">
      <c r="A246" s="5"/>
      <c r="O246"/>
    </row>
    <row r="247" spans="1:15" x14ac:dyDescent="0.25">
      <c r="A247" s="5"/>
      <c r="O247"/>
    </row>
    <row r="248" spans="1:15" x14ac:dyDescent="0.25">
      <c r="A248" s="6"/>
      <c r="O248"/>
    </row>
    <row r="249" spans="1:15" x14ac:dyDescent="0.25">
      <c r="A249" s="6"/>
      <c r="O249"/>
    </row>
    <row r="250" spans="1:15" x14ac:dyDescent="0.25">
      <c r="A250" s="6"/>
      <c r="O250"/>
    </row>
    <row r="251" spans="1:15" x14ac:dyDescent="0.25">
      <c r="A251" s="5"/>
      <c r="O251"/>
    </row>
    <row r="252" spans="1:15" x14ac:dyDescent="0.25">
      <c r="A252" s="5"/>
      <c r="O252"/>
    </row>
    <row r="253" spans="1:15" x14ac:dyDescent="0.25">
      <c r="A253" s="1"/>
      <c r="O253"/>
    </row>
    <row r="254" spans="1:15" x14ac:dyDescent="0.25">
      <c r="A254" s="1"/>
      <c r="O254"/>
    </row>
    <row r="255" spans="1:15" x14ac:dyDescent="0.25">
      <c r="A255" s="1"/>
      <c r="O255"/>
    </row>
  </sheetData>
  <autoFilter ref="B1:B257"/>
  <mergeCells count="12">
    <mergeCell ref="B41:G41"/>
    <mergeCell ref="B47:G47"/>
    <mergeCell ref="B49:G49"/>
    <mergeCell ref="A2:M4"/>
    <mergeCell ref="A5:M6"/>
    <mergeCell ref="A7:M8"/>
    <mergeCell ref="B35:G35"/>
    <mergeCell ref="B39:G39"/>
    <mergeCell ref="B36:G36"/>
    <mergeCell ref="B37:G37"/>
    <mergeCell ref="B38:G38"/>
    <mergeCell ref="B43:F43"/>
  </mergeCells>
  <pageMargins left="0.70866141732283472" right="0.31496062992125984" top="0.74803149606299213" bottom="0.15748031496062992" header="0.31496062992125984" footer="0.31496062992125984"/>
  <pageSetup paperSize="9" scale="60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2021-06-04T04:44:54Z</cp:lastPrinted>
  <dcterms:created xsi:type="dcterms:W3CDTF">2020-01-31T07:01:33Z</dcterms:created>
  <dcterms:modified xsi:type="dcterms:W3CDTF">2021-06-04T05:01:29Z</dcterms:modified>
</cp:coreProperties>
</file>