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05" windowWidth="19425" windowHeight="11025"/>
  </bookViews>
  <sheets>
    <sheet name="Лист1" sheetId="1" r:id="rId1"/>
    <sheet name="Лист2" sheetId="2" r:id="rId2"/>
  </sheets>
  <definedNames>
    <definedName name="_xlnm._FilterDatabase" localSheetId="0" hidden="1">Лист1!$B$1:$B$122</definedName>
  </definedNames>
  <calcPr calcId="144525"/>
</workbook>
</file>

<file path=xl/calcChain.xml><?xml version="1.0" encoding="utf-8"?>
<calcChain xmlns="http://schemas.openxmlformats.org/spreadsheetml/2006/main">
  <c r="G15" i="1" l="1"/>
  <c r="G55" i="1" l="1"/>
  <c r="G56" i="1"/>
  <c r="G57" i="1"/>
  <c r="G58" i="1"/>
  <c r="G59" i="1"/>
  <c r="G60" i="1"/>
  <c r="G61" i="1"/>
  <c r="G62" i="1"/>
  <c r="G63" i="1"/>
  <c r="G64" i="1"/>
  <c r="G65" i="1"/>
  <c r="G66" i="1"/>
  <c r="G67" i="1"/>
  <c r="G68" i="1"/>
  <c r="G54" i="1"/>
  <c r="G53" i="1"/>
  <c r="G52" i="1"/>
  <c r="G51" i="1"/>
  <c r="G50" i="1"/>
  <c r="G49" i="1"/>
  <c r="G11" i="1" l="1"/>
  <c r="G12" i="1"/>
  <c r="G13" i="1"/>
  <c r="G14"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10" i="1"/>
  <c r="G69" i="1" s="1"/>
</calcChain>
</file>

<file path=xl/sharedStrings.xml><?xml version="1.0" encoding="utf-8"?>
<sst xmlns="http://schemas.openxmlformats.org/spreadsheetml/2006/main" count="233" uniqueCount="114">
  <si>
    <t>Наименование</t>
  </si>
  <si>
    <t>Техническая спецификация</t>
  </si>
  <si>
    <t>Ед. изм.</t>
  </si>
  <si>
    <t>Кол-во</t>
  </si>
  <si>
    <t xml:space="preserve">Место поставки товаров: ГКП «Городская клиническая больница №7» на праве хозяйственного ведения Управления общественного здоровья г. Алматы,адрес: мкр. Калкаман, дом 20, склад центральной аптеки.
</t>
  </si>
  <si>
    <t xml:space="preserve">Согласно п.108 «Правила организации и проведения закупа лекарственных средств и медицинских изделии, фармацевтических услуг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 Конверт содержит ценовое предложение по форме, утвержденной уполномоченным органом в области здравоохранения, разрешение, подтверждающее права физического или юридического лица на осуществление деятельности или действий (операций), осуществляемое разрешительными органами посредством лицензирования или разрешительной процедуры, в сроки, установленные заказчиком или организатором закупа, а также документы, подтверждающие соответствие предлагаемых товаров требованиям, установленным главой 4 настоящих Правил. К закупаемым и отпускаемым (при закупе фармацевтических услуг) лекарственным средствам, медицинским изделиям,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 предъявляются следующие требования: 1) наличие регистрации лекарственных средств, медицинских изделий в Республике Казахстан в соответствии с положениями Кодекса и порядке, определенном уполномоченным органом в области здравоохранения (за исключением лекарственных препаратов, изготовленных в аптеках, орфанных препаратов, включенных в перечень орфанных препаратов, утвержденный уполномоченным органом в области здравоохранения, незарегистрированных лекарственных средств, медицинских изделий, комплектующих, входящих в состав медицинского изделия и не используемых в качестве самостоятельного изделия или устройства, ввезенных на территорию Республики Казахстан на основании заключения (разрешительного документа), выданного уполномоченным органом в области здравоохранения); 2) лекарственные средства, медицинские изделия хранятся и транспортируются в условиях, обеспечивающих сохранение их безопасности, эффективности и качества, в соответствии с Правилами хранения и транспортировки лекарственных средств, медицинских изделий, утвержденными уполномоченным органом в области здравоохранения; 3) маркировка, потребительская упаковка и инструкция по применению лекарственных средств, медицинских изделий соответствуют требованиям законодательства Республики Казахстан и порядку, установленному уполномоченным органом в области здравоохранения; 4) срок годности лекарственных средств,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лет);не менее двенадцати месяцев от указанного срока годности на упаковке (при сроке годности два года и более); 5) срок годности лекарственных средств, медицинских изделий на дату поставки поставщиком единому дистрибьютору составляет: не менее шестидесяти процентов от указанного срока годности на упаковке (при сроке годности менее двух лет) при поставке товара в период ноябрь, декабрь года, предшествующего году, для которого производится закуп, и январь наступившего финансового года, и не менее пятидесяти процентов при последующих поставках в течение финансового года; не менее четырнадцати месяцев от указанного срока годности на упаковке (при сроке годности два года и более) при поставке товара в период ноябрь, декабрь года, предшествующего году, для которого производится закуп, и январь наступившего финансового года, и не менее двенадцати месяцев при последующих поставках в течение финансового года; </t>
  </si>
  <si>
    <t>№ лота</t>
  </si>
  <si>
    <t>Итого</t>
  </si>
  <si>
    <t>3. Сроки и условия поставки: в течение 3 (трех) рабочих дней с даты получения заявки Заказчика.</t>
  </si>
  <si>
    <t>Набор</t>
  </si>
  <si>
    <t>г. Алматы, мкр. Калкаман, 20</t>
  </si>
  <si>
    <t>Реагент для определения SARS-CoV-2 IgG (2*50T/Kit/Уп) 100 тестов</t>
  </si>
  <si>
    <t xml:space="preserve">iFlash Реагент для количественного определения SARS-CoV-2 IgG (2*50T/Kit/Уп) 100 тестов для анализатора iFlash 1800.
Набор включает 2 упаковки тест-набора по 50 тестов и калибратор. 
Повторяемость SARS-CoV-2 IgG от 3.11 to 4.30% и внутрилабораторная точность от 3.12 до  5.13%.
Диапазон измерения SARS-CoV-2 IgG тест набора 0.20–453.50 AU/mL. 
Единицы измерения: AU/mL
Точность:  &lt;10% CV
Аналитическая специфичность: 100%
Клиническая чувствительность: 97,3%
Клиническая специфичность: 96,3%
</t>
  </si>
  <si>
    <t xml:space="preserve">Упаковка </t>
  </si>
  <si>
    <t>Реагент для определения SARS-CoV-2 IgМ (2*50T/Kit/Уп) 100 тестов</t>
  </si>
  <si>
    <t xml:space="preserve">iFlash Реагент для количественного определения SARS-CoV-2 IgМ (2*50T/Kit/Уп) 100 тестов для анализатора iFlash 1800.
Набор включает 2 упаковки тест-набора по 50 тестов и калибратор.  
Повторяемость SARS-CoV-2 IgM от 2.80 до 4.32%, и внутрилабораторная точность от 3.02 до 4.45%. 
Диапазон измерения SARS-CoV-2 IgM тест набора 0.20–879.74 AU/mL. 
Единицы измерения: AU/mL
Точность:  &lt;15% CV
Аналитическая специфичность: 100%
Клиническая чувствительность: 95,7%
Клиническая специфичность: 99,2%
</t>
  </si>
  <si>
    <t>Тест-система для определения Пресепсина (Presepsin)</t>
  </si>
  <si>
    <t>Набор реагентов для количественного определения маркера сепсиса Presepsin из комплекта Малогабаритный иммунохимический анализатор Pathfast (упаковка 60 тестов)</t>
  </si>
  <si>
    <t>Одноразовые кюветы и стержни</t>
  </si>
  <si>
    <t>TEG 5000 Одноразовые кюветы и стержни</t>
  </si>
  <si>
    <t>Одноразовые кюветы с гепариназой</t>
  </si>
  <si>
    <t>TEG 5000 Одноразовые кюветы с гепариназой</t>
  </si>
  <si>
    <t>Хлорид кальция 0,2М, 5 мл</t>
  </si>
  <si>
    <t>TEG 5000 Хлорид кальция 0,2М, 5 мл</t>
  </si>
  <si>
    <t xml:space="preserve">Диагностикум единый  бруцеллезный антигенный жидкий для РА              </t>
  </si>
  <si>
    <t>Диагностикум бруцеллезный для реакции агглютинации, жидкий во флаконах по 15 мл-4 флакона</t>
  </si>
  <si>
    <t>Упаковка</t>
  </si>
  <si>
    <t xml:space="preserve">Диски с оптохином 50шт х 1 картридж (5 мкг) №5 </t>
  </si>
  <si>
    <t>Диски с оптохином 50шт х 1 картридж (5 мкг) №5  (для идентификации Streptococcus pneumoniae)</t>
  </si>
  <si>
    <t xml:space="preserve">Диски с бацитрацином 50шт х 1 картридж (0,04) №5 </t>
  </si>
  <si>
    <t>Диски с бацитрацином 50шт х 1 картридж (0,04) №5  (для идентификации Streptococcus pyogenes)</t>
  </si>
  <si>
    <t xml:space="preserve">Петля нихромовая петля 2 мм, фиксированная в петледержателе                          </t>
  </si>
  <si>
    <t xml:space="preserve">Петля микробиологическая нихромовая Ø 2 мм (упк 5 шт) </t>
  </si>
  <si>
    <t xml:space="preserve">Диски с гентамицином 50шт. х 1 картридж (50мкг) №5 </t>
  </si>
  <si>
    <t xml:space="preserve">Диски с линкомицином 50шт. х 1 картридж (15мкг) №5 </t>
  </si>
  <si>
    <t xml:space="preserve">Диски с меропенемом 50шт. х 1 картридж (10 мкг) №5 </t>
  </si>
  <si>
    <t xml:space="preserve">Диски с имипенемом 50шт. х 1 картридж (10мкг) №5 </t>
  </si>
  <si>
    <t xml:space="preserve">Диски с бензилпенициллином 50 шт.х 1 картридж (10мкг) №5   </t>
  </si>
  <si>
    <t xml:space="preserve">Диски с пиперациллином/тазобактамом 50шт х 1картридж (30мкг/6мкг ) №5 </t>
  </si>
  <si>
    <t xml:space="preserve">Диски с цефепимом 50 шт х 1 картридж (30мкг) №5 </t>
  </si>
  <si>
    <t xml:space="preserve">Диски с ципрофлоксацином 50шт. х 1 картридж (30мкг) №5 </t>
  </si>
  <si>
    <t xml:space="preserve">Диски с дорипенемом 50шт. х 1 картридж (10мкг) №5 </t>
  </si>
  <si>
    <t xml:space="preserve">Диски с эртапенемом 50шт. х 1 картридж (10мкг) №5 </t>
  </si>
  <si>
    <t xml:space="preserve">Диски с нистатином 50шт. х 1 картридж 100 Ед №5  </t>
  </si>
  <si>
    <t xml:space="preserve">Диски с флуконазолом 50шт. х 1 картридж (10мкг) №5 </t>
  </si>
  <si>
    <t>Микроцентрифужные пробирки градуированные объемом 1,5 мл. (250 шт/уп)</t>
  </si>
  <si>
    <t>Микропробирки конические с крышкой типа Эппендорф, объем 1,5 мл №500.</t>
  </si>
  <si>
    <t>Индикатор стер-ции Стеритест-Вл 160град/150,180град/60,200град/30 (500 тестов) внутренние</t>
  </si>
  <si>
    <t>Индикатор стерилизации МедИС-180/60-1 (500 тестов) внутренние</t>
  </si>
  <si>
    <t>Индикатор стерилизации Стеритест-П 120/45-02 (500 тестов) внутренние</t>
  </si>
  <si>
    <t>Индикатор стерилизации МедИС-120/45-1 (500 тестов )внутренние</t>
  </si>
  <si>
    <t>Индикатор стерилизации Стеритест-П 132/20-02 (500тестов) внутренние</t>
  </si>
  <si>
    <t>Штатив-бокс  Эппендорфа, 72 гнезда, п/п для пробирок 1,5 мл</t>
  </si>
  <si>
    <t>Штатив д/наконечников 1000 мкл,100 гнёзд, п/п</t>
  </si>
  <si>
    <t>Штатив д/наконечников 200 мкл, 96 гнёзд, п/п</t>
  </si>
  <si>
    <t>ELECTRODE, ISE,  SODIUM - Электрод для натрия</t>
  </si>
  <si>
    <t xml:space="preserve"> Транспортная система со средой Cтюарта в полистироловой пробирке с тампоном в индивидуальной упаковке (стерильный)</t>
  </si>
  <si>
    <t>Штатив-бокс д/криопробирок 2 мл, 100 гн., п/п</t>
  </si>
  <si>
    <t>Цена за ед. в тенге включая НДС</t>
  </si>
  <si>
    <t>Сумма в тенге включая НДС</t>
  </si>
  <si>
    <r>
      <t xml:space="preserve">1. Наименование и адрес Заказчика: ГКП «Городская клиническая больница №7» на праве хозяйственного ведения Управления общественного здоровья  г. Алматы, адрес: мкр. Калкаман, дом 20., </t>
    </r>
    <r>
      <rPr>
        <b/>
        <sz val="10"/>
        <color theme="1"/>
        <rFont val="Times New Roman"/>
        <family val="1"/>
        <charset val="204"/>
      </rPr>
      <t>объявляет о проведение запроса ценовых предложений по закупу лабораторных расходных материалов и реагентов  на 2021 год</t>
    </r>
    <r>
      <rPr>
        <sz val="10"/>
        <color theme="1"/>
        <rFont val="Times New Roman"/>
        <family val="1"/>
        <charset val="204"/>
      </rPr>
      <t xml:space="preserve">  в рамках гарантированного объема бесплатной медицинской помощи и медицинской помощи в системе обязательного социального медицинского страхования                                                                                                                                                                                                                                                                                       2. Международные непатентованные наименования закупаемых лекарственных средств (торговое название - в случае индивидуальной непереносимости), наименования медицинских изделий,  описание фармацевтических услуг, объем закупа, место поставки, сумму, выделенную для закупа по каждому товару;
</t>
    </r>
  </si>
  <si>
    <t>шт.</t>
  </si>
  <si>
    <t xml:space="preserve">Наконечники с фильтром свободные от
ДНК/РНК, к дозаторам 1-1000 мкл, 10х96 шт./штатив </t>
  </si>
  <si>
    <t xml:space="preserve">Наконечники с фильтром свободные от
ДНК/РНК, к дозаторам 1-200 мкл, 10х96 шт./штатив </t>
  </si>
  <si>
    <t xml:space="preserve">Наконечники с фильтром свободные от
ДНК/РНК, к дозаторам 0,1-10 мкл, 10х96 шт./штатив </t>
  </si>
  <si>
    <t>Наконечники к дозаторам 0,1-10 мкл (1000 шт/упаковка)</t>
  </si>
  <si>
    <t>ISETROL ELECTROLYTE CTRL - Растворы для контроля качества анализатора электролитов</t>
  </si>
  <si>
    <t>Контрольный материал iFlash-SARS-CoV-2 IgG (2*1ml positive/положительный, 2*1ml negative/отрицательный)</t>
  </si>
  <si>
    <t xml:space="preserve">Контрольный материал iFlash-SARS-CoV-2 IgG (2*1ml positive/положительный, 2*1ml negative/отрицательный) для анализатора iFlash 1800 включает 2*1ml positive/положительный, 2*1ml negative/отрицательный.
Прилагается карта с QR кодами для внесения данных в анализатор.
</t>
  </si>
  <si>
    <t>Контрольный материал iFlash-SARS-CoV-2 IgМ (2*1ml positive/положительный, 2*1ml negative/отрицательный)</t>
  </si>
  <si>
    <t xml:space="preserve">Контрольный материал iFlash-SARS-CoV-2 IgМ (2*1ml positive/положительный, 2*1ml negative/отрицательный) для анализатора iFlash1800 включает 2*1ml positive/положительный, 2*1ml negative/отрицательный
Прилагается карта с QR кодами для внесения данных в анализатор.
</t>
  </si>
  <si>
    <t>Промывочный буффер (концентрированный) 4*1 л</t>
  </si>
  <si>
    <t xml:space="preserve">Промывочный буффер (концентрированный) 4*1 л (Wash Buffer (concentrated, 10*)) для анализатора iFlash 1800 4 концентрированных бутыля для последующего разведения дистиллированной водой в пропорции 1:9 для каждого бутыля. Химический состав с допуском от производителя YHLO.
Прилагается карта с QR кодами для внесения данных в анализатор.
</t>
  </si>
  <si>
    <t>Претриггерный реагент 220 mL*4 / уп</t>
  </si>
  <si>
    <t xml:space="preserve">Претриггерный реагент 220 mL*4 / уп  (Pre-Trigger Solution 220 mL*4 / уп) для анализатора iFlash1800 состоит из 4 бутылей по 220 мл каждая. Реагент с уникальным составом необходим для подготовки к реакции ИХЛ и последующего добавления Триггерного реагента в реакционную смесь.
Прилагается карта с QR кодами для внесения данных в анализатор.
</t>
  </si>
  <si>
    <t>Триггерный реагент 220 mL*4 / уп</t>
  </si>
  <si>
    <t xml:space="preserve">Триггерный реагент 220 mL*4 / уп (Trigger Solution 220 mL*4)  для анализатора iFlash1800 состоит из 4 бутылей по 220 мл каждая.  Реагент с уникальным составом необходим для запуска реакции ИХЛ на анализаторе iFlash 1800.
Прилагается карта с QR кодами для внесения данных в анализатор.
</t>
  </si>
  <si>
    <t>Реакционная кювета 1000 шт</t>
  </si>
  <si>
    <t>Реакционная кювета 1000 шт (коробка состоит из 2х пакетов кювет по 1000 шт). Прозрачные уникальной формы специальные кюветы для анализатора iFlash 1800 со специальными выступами для внутреннего вортекса на борту анализатора iFlash 1800.</t>
  </si>
  <si>
    <t>Пресепсин контроль ( Presepsin Control)</t>
  </si>
  <si>
    <t>Набор контролей Presepsin Control из комплекта Малогабаритный иммунохимический анализатор Pathfast (PATHFAST* Presepsin Control) (набор 4 х 1 мл)</t>
  </si>
  <si>
    <t>Коалин</t>
  </si>
  <si>
    <t>TEG 5000 Коалин</t>
  </si>
  <si>
    <t>TEG контроль коагуляции. Уровень-1</t>
  </si>
  <si>
    <t>TEG 5000 контроль коагуляции. Уровень-1</t>
  </si>
  <si>
    <t>TEG контроль коагуляции. Уровень-2</t>
  </si>
  <si>
    <t>TEG 5000 контроль коагуляции. Уровень-2</t>
  </si>
  <si>
    <t>Менингоагар.</t>
  </si>
  <si>
    <t xml:space="preserve">Питательная среда для выделения менингококка                             </t>
  </si>
  <si>
    <t>кг</t>
  </si>
  <si>
    <t xml:space="preserve">Плазма кроличья цитратная сухая 1мл №10 </t>
  </si>
  <si>
    <t>Петли бактериологические №20 п/с, с иглой, стерильные 10 мкл, упак</t>
  </si>
  <si>
    <t>Реакционные ячейки на кобас 501/502 (24 сегмента)</t>
  </si>
  <si>
    <t>Реакционные ячейки на кобас 311 (18 сегмента)</t>
  </si>
  <si>
    <t>Контрольный штамм Enterococcus faecalis ATCC ® 29212, флакон (5 гранул)</t>
  </si>
  <si>
    <t>Контрольный штамм Escherichia coli ATCC® 25922 , флакон (5 гранул)</t>
  </si>
  <si>
    <t>Контрольный штамм Streptococcus pneumoniae ATCC® 49619, флакон (5 гранул)</t>
  </si>
  <si>
    <t>Контрольный штамм Klebsiella pneumoniae subsp. pneumoniae ATCC® 700603, флакон (5 гранул)</t>
  </si>
  <si>
    <t>Контрольный штамм Pseudomonas aeruginosa ATCC®278535, флакон (5 гранул)</t>
  </si>
  <si>
    <t>Контрольный штамм Pseudomonas aeruginosa ATCC® 27853, флакон (5 гранул)</t>
  </si>
  <si>
    <t>Контрольный штамм Staphylococcus aureus subsp. aureus ATCC® 29213, флакон (5 гранул)</t>
  </si>
  <si>
    <t>Реакционные ячейки на Cobas 311 (18 сегментов). Назначение: моющиеся ячейки для многоразового использования, в них происходит смешивание реагента с образцом.  Условия хранения: 15 - 25 °C</t>
  </si>
  <si>
    <t>Назначение: Натриевый электрод для системы AVL91xx предназначен для
количественного определения натрия в разбавленной сыворотке,
плазме и моче.</t>
  </si>
  <si>
    <t>Назначение: Раствор для контроля качества электродов анализатора AVL91xx</t>
  </si>
  <si>
    <t>Назначение: 24 сегмента с реакционными ячейками для смешивания реагента с образцом и образованием реакционной смеси. Условия хранения: Хранить при 15 - 25 °C, не допускать попадания прямых солнечных лучей и воздействия высоких температур.</t>
  </si>
  <si>
    <t xml:space="preserve">Главный врач                                                                                                                                        Рамазанов М.Е.                                  </t>
  </si>
  <si>
    <t>Зам.главного врача по ЭАХО                                                                                                            Момбаева А.К.</t>
  </si>
  <si>
    <t>Заведующая отделением КДЛ                                                                                                          Сон В.Н.</t>
  </si>
  <si>
    <t>Зам. главного врача по медицинской части (терапия)                                                               Шерияздан Ж.С.</t>
  </si>
  <si>
    <t xml:space="preserve">Объявление №14
о проведении закупа лабораторных расходных материалов и реагентов  на 2021 год  
способом запроса ценовых предложений 
</t>
  </si>
  <si>
    <t>Специалист ОГЗ                                                                                                                                   Тұрсын Н.Ф.</t>
  </si>
  <si>
    <t xml:space="preserve">г. Алматы, мкр. Калкаман, 20                                                                                                                                                                                                        "19" мая 2021 года
</t>
  </si>
  <si>
    <t>4. Место представления (приема) документов и окончательный срок подачи ценовых предложений: г. Алматы, мкр. Калкаман, дом. 20, до 26.05.2021 года время: до 12 часов 00 минут, в отдел государственных закупок, конверт в запечатанном виде с обязательным указанием номера и наименования закупок.</t>
  </si>
  <si>
    <t>5. Дата, время и место вскрытия конвертов с ценовыми предложениями: г. Алматы, мкр. Калкаман, дом 20, малый конференц зал, дата: 26.05.2021 года время:           14 часов 00 минут.На основании Приказ Министра здравоохранения Республики Казахстан от 5 июля 2020 года № ҚР ДСМ-78/2020 Присутствие представителей от поставщиков будет производиться удаленно видеоконференц-связью через приложение Zoom. Ссылка к данному приложению для участия в видеоконференции https://zoom.us/j/7955133562?pwd=QkdYa3lBUzMxdFVpYmh1N3BablZVdz09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</si>
</sst>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00_р_._-;\-* #,##0.00_р_._-;_-* &quot;-&quot;??_р_._-;_-@_-"/>
    <numFmt numFmtId="165" formatCode="_-* #,##0.00\ _₸_-;\-* #,##0.00\ _₸_-;_-* &quot;-&quot;??\ _₸_-;_-@_-"/>
  </numFmts>
  <fonts count="20" x14ac:knownFonts="1">
    <font>
      <sz val="11"/>
      <color theme="1"/>
      <name val="Calibri"/>
      <family val="2"/>
      <charset val="204"/>
      <scheme val="minor"/>
    </font>
    <font>
      <sz val="11"/>
      <color theme="1"/>
      <name val="Calibri"/>
      <family val="2"/>
      <charset val="204"/>
      <scheme val="minor"/>
    </font>
    <font>
      <sz val="11"/>
      <color theme="1"/>
      <name val="Times New Roman"/>
      <family val="1"/>
      <charset val="204"/>
    </font>
    <font>
      <sz val="11"/>
      <color indexed="8"/>
      <name val="Calibri"/>
      <family val="2"/>
      <scheme val="minor"/>
    </font>
    <font>
      <sz val="10"/>
      <name val="Arial Cyr"/>
      <charset val="204"/>
    </font>
    <font>
      <sz val="11"/>
      <color theme="1"/>
      <name val="Calibri"/>
      <family val="2"/>
      <scheme val="minor"/>
    </font>
    <font>
      <sz val="10"/>
      <name val="Arial"/>
      <family val="2"/>
      <charset val="204"/>
    </font>
    <font>
      <sz val="12"/>
      <color theme="1"/>
      <name val="Times New Roman"/>
      <family val="1"/>
      <charset val="204"/>
    </font>
    <font>
      <sz val="12"/>
      <color theme="1"/>
      <name val="Calibri"/>
      <family val="2"/>
      <charset val="204"/>
      <scheme val="minor"/>
    </font>
    <font>
      <sz val="10"/>
      <name val="Times New Roman"/>
      <family val="1"/>
      <charset val="204"/>
    </font>
    <font>
      <sz val="10"/>
      <color theme="1"/>
      <name val="Times New Roman"/>
      <family val="1"/>
      <charset val="204"/>
    </font>
    <font>
      <b/>
      <sz val="10"/>
      <color theme="1"/>
      <name val="Times New Roman"/>
      <family val="1"/>
      <charset val="204"/>
    </font>
    <font>
      <b/>
      <sz val="10"/>
      <name val="Times New Roman"/>
      <family val="1"/>
      <charset val="204"/>
    </font>
    <font>
      <sz val="10"/>
      <color theme="1"/>
      <name val="Calibri"/>
      <family val="2"/>
      <charset val="204"/>
      <scheme val="minor"/>
    </font>
    <font>
      <sz val="9"/>
      <color theme="1"/>
      <name val="Times New Roman"/>
      <family val="1"/>
      <charset val="204"/>
    </font>
    <font>
      <sz val="7"/>
      <color theme="1"/>
      <name val="Times New Roman"/>
      <family val="1"/>
      <charset val="204"/>
    </font>
    <font>
      <sz val="11"/>
      <color rgb="FF006100"/>
      <name val="Calibri"/>
      <family val="2"/>
      <charset val="204"/>
      <scheme val="minor"/>
    </font>
    <font>
      <sz val="8"/>
      <color theme="1"/>
      <name val="Times New Roman"/>
      <family val="1"/>
      <charset val="204"/>
    </font>
    <font>
      <sz val="8"/>
      <name val="Times New Roman"/>
      <family val="1"/>
      <charset val="204"/>
    </font>
    <font>
      <sz val="9"/>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7">
    <xf numFmtId="0" fontId="0" fillId="0" borderId="0"/>
    <xf numFmtId="0" fontId="3" fillId="0" borderId="0"/>
    <xf numFmtId="0" fontId="3" fillId="0" borderId="0"/>
    <xf numFmtId="0" fontId="1" fillId="0" borderId="0"/>
    <xf numFmtId="0" fontId="1" fillId="0" borderId="0"/>
    <xf numFmtId="0" fontId="4" fillId="0" borderId="0">
      <alignment horizontal="center"/>
    </xf>
    <xf numFmtId="0" fontId="5" fillId="0" borderId="0"/>
    <xf numFmtId="0" fontId="6" fillId="0" borderId="0"/>
    <xf numFmtId="0" fontId="1" fillId="0" borderId="0">
      <alignment horizontal="center"/>
    </xf>
    <xf numFmtId="164"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5" fillId="0" borderId="0"/>
    <xf numFmtId="43" fontId="1" fillId="0" borderId="0" applyFont="0" applyFill="0" applyBorder="0" applyAlignment="0" applyProtection="0"/>
    <xf numFmtId="0" fontId="4" fillId="0" borderId="0"/>
    <xf numFmtId="0" fontId="16" fillId="3" borderId="0" applyNumberFormat="0" applyBorder="0" applyAlignment="0" applyProtection="0"/>
  </cellStyleXfs>
  <cellXfs count="60">
    <xf numFmtId="0" fontId="0" fillId="0" borderId="0" xfId="0"/>
    <xf numFmtId="0" fontId="0" fillId="0" borderId="0" xfId="0" applyFont="1"/>
    <xf numFmtId="0" fontId="0" fillId="0" borderId="0" xfId="0" applyFont="1" applyAlignment="1">
      <alignment horizontal="left"/>
    </xf>
    <xf numFmtId="0" fontId="2" fillId="0" borderId="0" xfId="0" applyFont="1" applyFill="1" applyBorder="1" applyAlignment="1">
      <alignment horizontal="center" wrapText="1"/>
    </xf>
    <xf numFmtId="0" fontId="0" fillId="0" borderId="0" xfId="0" applyAlignment="1">
      <alignment wrapText="1"/>
    </xf>
    <xf numFmtId="0" fontId="8" fillId="0" borderId="0" xfId="0" applyFont="1"/>
    <xf numFmtId="0" fontId="7" fillId="0" borderId="0" xfId="0" applyFont="1" applyFill="1" applyBorder="1" applyAlignment="1">
      <alignment horizontal="center" wrapText="1"/>
    </xf>
    <xf numFmtId="0" fontId="8" fillId="0" borderId="0" xfId="0" applyFont="1" applyAlignment="1">
      <alignment horizontal="left"/>
    </xf>
    <xf numFmtId="0" fontId="7" fillId="0" borderId="0" xfId="0" applyFont="1" applyBorder="1" applyAlignment="1">
      <alignment horizontal="center" wrapText="1"/>
    </xf>
    <xf numFmtId="0" fontId="0" fillId="0" borderId="0" xfId="0"/>
    <xf numFmtId="164" fontId="8" fillId="0" borderId="0" xfId="11" applyFont="1"/>
    <xf numFmtId="164" fontId="0" fillId="0" borderId="0" xfId="11" applyFont="1"/>
    <xf numFmtId="0" fontId="12" fillId="0" borderId="1" xfId="1" applyFont="1" applyFill="1" applyBorder="1" applyAlignment="1">
      <alignment horizontal="center" vertical="center" wrapText="1"/>
    </xf>
    <xf numFmtId="0" fontId="0" fillId="0" borderId="0" xfId="0" applyBorder="1"/>
    <xf numFmtId="0" fontId="11" fillId="0" borderId="0" xfId="0" applyFont="1" applyBorder="1" applyAlignment="1">
      <alignment horizontal="center" vertical="center" wrapText="1"/>
    </xf>
    <xf numFmtId="164" fontId="0" fillId="0" borderId="0" xfId="11" applyFont="1" applyBorder="1"/>
    <xf numFmtId="0" fontId="9" fillId="0" borderId="1" xfId="0" applyFont="1" applyFill="1" applyBorder="1" applyAlignment="1">
      <alignment horizontal="center" vertical="top"/>
    </xf>
    <xf numFmtId="0" fontId="9" fillId="0" borderId="1" xfId="0" applyNumberFormat="1" applyFont="1" applyFill="1" applyBorder="1" applyAlignment="1">
      <alignment vertical="top" wrapText="1"/>
    </xf>
    <xf numFmtId="0" fontId="9" fillId="0" borderId="0" xfId="0" applyFont="1" applyFill="1" applyBorder="1" applyAlignment="1">
      <alignment horizontal="center" vertical="top"/>
    </xf>
    <xf numFmtId="0" fontId="9" fillId="0" borderId="0" xfId="0" applyNumberFormat="1" applyFont="1" applyFill="1" applyBorder="1" applyAlignment="1">
      <alignment vertical="top" wrapText="1"/>
    </xf>
    <xf numFmtId="4" fontId="10" fillId="0" borderId="1" xfId="0" applyNumberFormat="1" applyFont="1" applyFill="1" applyBorder="1" applyAlignment="1">
      <alignment horizontal="center" vertical="top"/>
    </xf>
    <xf numFmtId="3" fontId="10" fillId="0" borderId="1" xfId="0" applyNumberFormat="1" applyFont="1" applyFill="1" applyBorder="1" applyAlignment="1">
      <alignment horizontal="center" vertical="top"/>
    </xf>
    <xf numFmtId="4" fontId="12" fillId="0" borderId="1" xfId="0" applyNumberFormat="1" applyFont="1" applyFill="1" applyBorder="1" applyAlignment="1">
      <alignment horizontal="center" vertical="top"/>
    </xf>
    <xf numFmtId="0" fontId="10" fillId="0" borderId="0" xfId="0" applyFont="1"/>
    <xf numFmtId="0" fontId="13" fillId="0" borderId="0" xfId="0" applyFont="1"/>
    <xf numFmtId="0" fontId="13" fillId="0" borderId="0" xfId="0" applyFont="1" applyBorder="1"/>
    <xf numFmtId="164" fontId="13" fillId="0" borderId="0" xfId="11" applyFont="1" applyBorder="1"/>
    <xf numFmtId="0" fontId="10" fillId="0" borderId="0" xfId="0" applyFont="1" applyFill="1" applyBorder="1" applyAlignment="1">
      <alignment horizontal="center" wrapText="1"/>
    </xf>
    <xf numFmtId="0" fontId="10" fillId="0" borderId="0" xfId="0" applyFont="1" applyBorder="1" applyAlignment="1">
      <alignment horizontal="center" wrapText="1"/>
    </xf>
    <xf numFmtId="0" fontId="13" fillId="0" borderId="0" xfId="0" applyFont="1" applyAlignment="1">
      <alignment horizontal="left"/>
    </xf>
    <xf numFmtId="164" fontId="13" fillId="0" borderId="0" xfId="11" applyFont="1"/>
    <xf numFmtId="164" fontId="10" fillId="0" borderId="0" xfId="11" applyFont="1"/>
    <xf numFmtId="164" fontId="18" fillId="4" borderId="1" xfId="11"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164" fontId="17" fillId="0" borderId="1" xfId="11" applyFont="1" applyFill="1" applyBorder="1" applyAlignment="1">
      <alignment horizontal="center" vertical="center"/>
    </xf>
    <xf numFmtId="0" fontId="17" fillId="0" borderId="1" xfId="0" applyNumberFormat="1" applyFont="1" applyFill="1" applyBorder="1" applyAlignment="1">
      <alignment horizontal="center" vertical="center"/>
    </xf>
    <xf numFmtId="0" fontId="18" fillId="0" borderId="1" xfId="0" applyFont="1" applyFill="1" applyBorder="1" applyAlignment="1">
      <alignment horizontal="center" vertical="center" wrapText="1"/>
    </xf>
    <xf numFmtId="164" fontId="17" fillId="0" borderId="1" xfId="11"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164" fontId="18" fillId="0" borderId="1" xfId="11" applyFont="1" applyFill="1" applyBorder="1" applyAlignment="1">
      <alignment horizontal="center" vertical="center" wrapText="1"/>
    </xf>
    <xf numFmtId="0" fontId="18" fillId="0" borderId="1" xfId="16" applyFont="1" applyFill="1" applyBorder="1" applyAlignment="1">
      <alignment horizontal="center" vertical="center" wrapText="1"/>
    </xf>
    <xf numFmtId="0" fontId="18" fillId="0" borderId="1" xfId="0" applyNumberFormat="1" applyFont="1" applyFill="1" applyBorder="1" applyAlignment="1">
      <alignment horizontal="center" vertical="center"/>
    </xf>
    <xf numFmtId="0" fontId="11" fillId="0" borderId="1" xfId="0" applyFont="1" applyBorder="1" applyAlignment="1">
      <alignment horizontal="center" vertical="top" wrapText="1"/>
    </xf>
    <xf numFmtId="164" fontId="11" fillId="0" borderId="1" xfId="11" applyFont="1" applyBorder="1" applyAlignment="1">
      <alignment horizontal="center" vertical="top" wrapText="1"/>
    </xf>
    <xf numFmtId="0" fontId="17" fillId="0" borderId="1" xfId="0" applyNumberFormat="1" applyFont="1" applyFill="1" applyBorder="1" applyAlignment="1">
      <alignment horizontal="center" vertical="center" wrapText="1"/>
    </xf>
    <xf numFmtId="0" fontId="18" fillId="0" borderId="1" xfId="16" applyNumberFormat="1"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lignment horizontal="center" vertical="center"/>
    </xf>
    <xf numFmtId="0" fontId="11" fillId="0" borderId="0" xfId="0" applyFont="1" applyAlignment="1">
      <alignment horizontal="left" vertical="center"/>
    </xf>
    <xf numFmtId="0" fontId="11" fillId="0" borderId="0" xfId="0" applyFont="1" applyAlignment="1">
      <alignment horizontal="left"/>
    </xf>
    <xf numFmtId="0" fontId="12" fillId="2" borderId="0" xfId="0" applyFont="1" applyFill="1" applyBorder="1" applyAlignment="1">
      <alignment horizontal="center" wrapText="1"/>
    </xf>
    <xf numFmtId="0" fontId="12" fillId="2" borderId="0" xfId="0" applyFont="1" applyFill="1" applyBorder="1" applyAlignment="1">
      <alignment horizontal="center"/>
    </xf>
    <xf numFmtId="0" fontId="9" fillId="2" borderId="0" xfId="0" applyFont="1" applyFill="1" applyAlignment="1">
      <alignment horizontal="left" vertical="top" wrapText="1"/>
    </xf>
    <xf numFmtId="0" fontId="10" fillId="0" borderId="0" xfId="0" applyFont="1" applyFill="1" applyAlignment="1">
      <alignment horizontal="left" vertical="top" wrapText="1"/>
    </xf>
    <xf numFmtId="0" fontId="14" fillId="0" borderId="0" xfId="0" applyFont="1" applyBorder="1" applyAlignment="1">
      <alignment horizontal="left" vertical="top" wrapText="1"/>
    </xf>
    <xf numFmtId="0" fontId="15" fillId="0" borderId="0" xfId="0" applyFont="1" applyBorder="1" applyAlignment="1">
      <alignment horizontal="left" vertical="top" wrapText="1"/>
    </xf>
    <xf numFmtId="0" fontId="14" fillId="0" borderId="0" xfId="0" applyFont="1" applyFill="1" applyBorder="1" applyAlignment="1">
      <alignment horizontal="left" vertical="top" wrapText="1"/>
    </xf>
    <xf numFmtId="0" fontId="11" fillId="0" borderId="0" xfId="0" applyFont="1" applyFill="1" applyAlignment="1">
      <alignment horizontal="left"/>
    </xf>
    <xf numFmtId="0" fontId="11" fillId="0" borderId="0" xfId="0" applyFont="1" applyAlignment="1">
      <alignment horizontal="left" vertical="top"/>
    </xf>
  </cellXfs>
  <cellStyles count="17">
    <cellStyle name="Обычный" xfId="0" builtinId="0"/>
    <cellStyle name="Обычный 2" xfId="1"/>
    <cellStyle name="Обычный 2 2" xfId="2"/>
    <cellStyle name="Обычный 2 2 2" xfId="8"/>
    <cellStyle name="Обычный 2 2 3" xfId="13"/>
    <cellStyle name="Обычный 3" xfId="4"/>
    <cellStyle name="Обычный 4" xfId="7"/>
    <cellStyle name="Обычный 4 2" xfId="3"/>
    <cellStyle name="Обычный 5" xfId="10"/>
    <cellStyle name="Обычный 5 2" xfId="6"/>
    <cellStyle name="Обычный 5 3" xfId="15"/>
    <cellStyle name="Стиль 1" xfId="5"/>
    <cellStyle name="Финансовый" xfId="11" builtinId="3"/>
    <cellStyle name="Финансовый 2" xfId="14"/>
    <cellStyle name="Финансовый 2 2" xfId="9"/>
    <cellStyle name="Финансовый 3" xfId="12"/>
    <cellStyle name="Хороший" xfId="16"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2"/>
  <sheetViews>
    <sheetView tabSelected="1" view="pageBreakPreview" topLeftCell="A65" zoomScaleNormal="73" zoomScaleSheetLayoutView="100" workbookViewId="0">
      <selection activeCell="B75" sqref="B75:G75"/>
    </sheetView>
  </sheetViews>
  <sheetFormatPr defaultRowHeight="15" x14ac:dyDescent="0.25"/>
  <cols>
    <col min="1" max="1" width="6.28515625" customWidth="1"/>
    <col min="2" max="2" width="23.85546875" customWidth="1"/>
    <col min="3" max="3" width="46.5703125" customWidth="1"/>
    <col min="4" max="4" width="10.140625" customWidth="1"/>
    <col min="5" max="5" width="11.42578125" customWidth="1"/>
    <col min="6" max="6" width="10.28515625" style="11" customWidth="1"/>
    <col min="7" max="7" width="15.5703125" style="11" customWidth="1"/>
    <col min="8" max="11" width="9.140625" hidden="1" customWidth="1"/>
    <col min="12" max="12" width="1.42578125" hidden="1" customWidth="1"/>
    <col min="13" max="13" width="2.28515625" hidden="1" customWidth="1"/>
    <col min="14" max="14" width="14.28515625" customWidth="1"/>
    <col min="15" max="15" width="43.85546875" style="4" customWidth="1"/>
  </cols>
  <sheetData>
    <row r="1" spans="1:15" x14ac:dyDescent="0.25">
      <c r="A1" s="13"/>
      <c r="B1" s="13"/>
      <c r="C1" s="13"/>
      <c r="D1" s="13"/>
      <c r="E1" s="14"/>
      <c r="F1" s="15"/>
      <c r="G1" s="15"/>
      <c r="H1" s="13"/>
      <c r="I1" s="13"/>
      <c r="J1" s="13"/>
      <c r="K1" s="13"/>
      <c r="L1" s="13"/>
      <c r="M1" s="13"/>
    </row>
    <row r="2" spans="1:15" x14ac:dyDescent="0.25">
      <c r="A2" s="51" t="s">
        <v>109</v>
      </c>
      <c r="B2" s="52"/>
      <c r="C2" s="52"/>
      <c r="D2" s="52"/>
      <c r="E2" s="52"/>
      <c r="F2" s="52"/>
      <c r="G2" s="52"/>
      <c r="H2" s="52"/>
      <c r="I2" s="52"/>
      <c r="J2" s="52"/>
      <c r="K2" s="52"/>
      <c r="L2" s="52"/>
      <c r="M2" s="52"/>
    </row>
    <row r="3" spans="1:15" ht="28.5" customHeight="1" x14ac:dyDescent="0.25">
      <c r="A3" s="52"/>
      <c r="B3" s="52"/>
      <c r="C3" s="52"/>
      <c r="D3" s="52"/>
      <c r="E3" s="52"/>
      <c r="F3" s="52"/>
      <c r="G3" s="52"/>
      <c r="H3" s="52"/>
      <c r="I3" s="52"/>
      <c r="J3" s="52"/>
      <c r="K3" s="52"/>
      <c r="L3" s="52"/>
      <c r="M3" s="52"/>
    </row>
    <row r="4" spans="1:15" ht="24" customHeight="1" x14ac:dyDescent="0.25">
      <c r="A4" s="52"/>
      <c r="B4" s="52"/>
      <c r="C4" s="52"/>
      <c r="D4" s="52"/>
      <c r="E4" s="52"/>
      <c r="F4" s="52"/>
      <c r="G4" s="52"/>
      <c r="H4" s="52"/>
      <c r="I4" s="52"/>
      <c r="J4" s="52"/>
      <c r="K4" s="52"/>
      <c r="L4" s="52"/>
      <c r="M4" s="52"/>
    </row>
    <row r="5" spans="1:15" ht="26.25" customHeight="1" x14ac:dyDescent="0.25">
      <c r="A5" s="53" t="s">
        <v>111</v>
      </c>
      <c r="B5" s="53"/>
      <c r="C5" s="53"/>
      <c r="D5" s="53"/>
      <c r="E5" s="53"/>
      <c r="F5" s="53"/>
      <c r="G5" s="53"/>
      <c r="H5" s="53"/>
      <c r="I5" s="53"/>
      <c r="J5" s="53"/>
      <c r="K5" s="53"/>
      <c r="L5" s="53"/>
      <c r="M5" s="53"/>
    </row>
    <row r="6" spans="1:15" ht="18.75" customHeight="1" x14ac:dyDescent="0.25">
      <c r="A6" s="53"/>
      <c r="B6" s="53"/>
      <c r="C6" s="53"/>
      <c r="D6" s="53"/>
      <c r="E6" s="53"/>
      <c r="F6" s="53"/>
      <c r="G6" s="53"/>
      <c r="H6" s="53"/>
      <c r="I6" s="53"/>
      <c r="J6" s="53"/>
      <c r="K6" s="53"/>
      <c r="L6" s="53"/>
      <c r="M6" s="53"/>
    </row>
    <row r="7" spans="1:15" ht="23.25" customHeight="1" x14ac:dyDescent="0.25">
      <c r="A7" s="54" t="s">
        <v>60</v>
      </c>
      <c r="B7" s="54"/>
      <c r="C7" s="54"/>
      <c r="D7" s="54"/>
      <c r="E7" s="54"/>
      <c r="F7" s="54"/>
      <c r="G7" s="54"/>
      <c r="H7" s="54"/>
      <c r="I7" s="54"/>
      <c r="J7" s="54"/>
      <c r="K7" s="54"/>
      <c r="L7" s="54"/>
      <c r="M7" s="54"/>
    </row>
    <row r="8" spans="1:15" ht="75" customHeight="1" x14ac:dyDescent="0.25">
      <c r="A8" s="54"/>
      <c r="B8" s="54"/>
      <c r="C8" s="54"/>
      <c r="D8" s="54"/>
      <c r="E8" s="54"/>
      <c r="F8" s="54"/>
      <c r="G8" s="54"/>
      <c r="H8" s="54"/>
      <c r="I8" s="54"/>
      <c r="J8" s="54"/>
      <c r="K8" s="54"/>
      <c r="L8" s="54"/>
      <c r="M8" s="54"/>
    </row>
    <row r="9" spans="1:15" ht="53.25" customHeight="1" x14ac:dyDescent="0.25">
      <c r="A9" s="43" t="s">
        <v>6</v>
      </c>
      <c r="B9" s="43" t="s">
        <v>0</v>
      </c>
      <c r="C9" s="43" t="s">
        <v>1</v>
      </c>
      <c r="D9" s="43" t="s">
        <v>2</v>
      </c>
      <c r="E9" s="44" t="s">
        <v>58</v>
      </c>
      <c r="F9" s="43" t="s">
        <v>3</v>
      </c>
      <c r="G9" s="44" t="s">
        <v>59</v>
      </c>
      <c r="H9" s="23"/>
      <c r="I9" s="23"/>
      <c r="J9" s="23"/>
      <c r="K9" s="23"/>
      <c r="L9" s="23"/>
      <c r="M9" s="23"/>
    </row>
    <row r="10" spans="1:15" s="9" customFormat="1" ht="60.75" customHeight="1" x14ac:dyDescent="0.25">
      <c r="A10" s="33">
        <v>1</v>
      </c>
      <c r="B10" s="34" t="s">
        <v>93</v>
      </c>
      <c r="C10" s="34" t="s">
        <v>101</v>
      </c>
      <c r="D10" s="37" t="s">
        <v>13</v>
      </c>
      <c r="E10" s="35">
        <v>536785</v>
      </c>
      <c r="F10" s="36">
        <v>1</v>
      </c>
      <c r="G10" s="35">
        <f>E10*F10</f>
        <v>536785</v>
      </c>
      <c r="H10" s="23"/>
      <c r="I10" s="23"/>
      <c r="J10" s="23"/>
      <c r="K10" s="23"/>
      <c r="L10" s="23"/>
      <c r="M10" s="23"/>
      <c r="O10" s="4"/>
    </row>
    <row r="11" spans="1:15" s="9" customFormat="1" ht="109.5" customHeight="1" x14ac:dyDescent="0.25">
      <c r="A11" s="33">
        <v>2</v>
      </c>
      <c r="B11" s="34" t="s">
        <v>55</v>
      </c>
      <c r="C11" s="34" t="s">
        <v>102</v>
      </c>
      <c r="D11" s="37" t="s">
        <v>61</v>
      </c>
      <c r="E11" s="35">
        <v>62675</v>
      </c>
      <c r="F11" s="36">
        <v>2</v>
      </c>
      <c r="G11" s="35">
        <f t="shared" ref="G11:G68" si="0">E11*F11</f>
        <v>125350</v>
      </c>
      <c r="H11" s="23"/>
      <c r="I11" s="23"/>
      <c r="J11" s="23"/>
      <c r="K11" s="23"/>
      <c r="L11" s="23"/>
      <c r="M11" s="23"/>
      <c r="O11" s="4"/>
    </row>
    <row r="12" spans="1:15" s="9" customFormat="1" ht="141" customHeight="1" x14ac:dyDescent="0.25">
      <c r="A12" s="33">
        <v>3</v>
      </c>
      <c r="B12" s="34" t="s">
        <v>66</v>
      </c>
      <c r="C12" s="34" t="s">
        <v>103</v>
      </c>
      <c r="D12" s="37" t="s">
        <v>9</v>
      </c>
      <c r="E12" s="35">
        <v>54841</v>
      </c>
      <c r="F12" s="36">
        <v>7</v>
      </c>
      <c r="G12" s="35">
        <f t="shared" si="0"/>
        <v>383887</v>
      </c>
      <c r="H12" s="23"/>
      <c r="I12" s="23"/>
      <c r="J12" s="23"/>
      <c r="K12" s="23"/>
      <c r="L12" s="23"/>
      <c r="M12" s="23"/>
      <c r="O12" s="4"/>
    </row>
    <row r="13" spans="1:15" s="9" customFormat="1" ht="157.5" x14ac:dyDescent="0.25">
      <c r="A13" s="33">
        <v>4</v>
      </c>
      <c r="B13" s="34" t="s">
        <v>11</v>
      </c>
      <c r="C13" s="34" t="s">
        <v>12</v>
      </c>
      <c r="D13" s="37" t="s">
        <v>13</v>
      </c>
      <c r="E13" s="35">
        <v>200000</v>
      </c>
      <c r="F13" s="36">
        <v>5</v>
      </c>
      <c r="G13" s="35">
        <f t="shared" si="0"/>
        <v>1000000</v>
      </c>
      <c r="H13" s="23"/>
      <c r="I13" s="23"/>
      <c r="J13" s="23"/>
      <c r="K13" s="23"/>
      <c r="L13" s="23"/>
      <c r="M13" s="23"/>
      <c r="O13" s="4"/>
    </row>
    <row r="14" spans="1:15" s="9" customFormat="1" ht="157.5" x14ac:dyDescent="0.25">
      <c r="A14" s="33">
        <v>5</v>
      </c>
      <c r="B14" s="34" t="s">
        <v>14</v>
      </c>
      <c r="C14" s="34" t="s">
        <v>15</v>
      </c>
      <c r="D14" s="37" t="s">
        <v>13</v>
      </c>
      <c r="E14" s="35">
        <v>210000</v>
      </c>
      <c r="F14" s="36">
        <v>2</v>
      </c>
      <c r="G14" s="35">
        <f t="shared" si="0"/>
        <v>420000</v>
      </c>
      <c r="H14" s="23"/>
      <c r="I14" s="23"/>
      <c r="J14" s="23"/>
      <c r="K14" s="23"/>
      <c r="L14" s="23"/>
      <c r="M14" s="23"/>
      <c r="O14" s="4"/>
    </row>
    <row r="15" spans="1:15" s="9" customFormat="1" ht="97.5" customHeight="1" x14ac:dyDescent="0.25">
      <c r="A15" s="33">
        <v>6</v>
      </c>
      <c r="B15" s="34" t="s">
        <v>67</v>
      </c>
      <c r="C15" s="34" t="s">
        <v>68</v>
      </c>
      <c r="D15" s="34" t="s">
        <v>13</v>
      </c>
      <c r="E15" s="35">
        <v>240000</v>
      </c>
      <c r="F15" s="36">
        <v>1</v>
      </c>
      <c r="G15" s="35">
        <f t="shared" ref="G15" si="1">E15*F15</f>
        <v>240000</v>
      </c>
      <c r="H15" s="23"/>
      <c r="I15" s="23"/>
      <c r="J15" s="23"/>
      <c r="K15" s="23"/>
      <c r="L15" s="23"/>
      <c r="M15" s="23"/>
      <c r="O15" s="4"/>
    </row>
    <row r="16" spans="1:15" s="9" customFormat="1" ht="97.5" customHeight="1" x14ac:dyDescent="0.25">
      <c r="A16" s="33">
        <v>7</v>
      </c>
      <c r="B16" s="34" t="s">
        <v>69</v>
      </c>
      <c r="C16" s="34" t="s">
        <v>70</v>
      </c>
      <c r="D16" s="34" t="s">
        <v>13</v>
      </c>
      <c r="E16" s="35">
        <v>240000</v>
      </c>
      <c r="F16" s="36">
        <v>1</v>
      </c>
      <c r="G16" s="35">
        <f t="shared" si="0"/>
        <v>240000</v>
      </c>
      <c r="H16" s="23"/>
      <c r="I16" s="23"/>
      <c r="J16" s="23"/>
      <c r="K16" s="23"/>
      <c r="L16" s="23"/>
      <c r="M16" s="23"/>
      <c r="O16" s="4"/>
    </row>
    <row r="17" spans="1:15" s="9" customFormat="1" ht="93.75" customHeight="1" x14ac:dyDescent="0.25">
      <c r="A17" s="33">
        <v>8</v>
      </c>
      <c r="B17" s="34" t="s">
        <v>71</v>
      </c>
      <c r="C17" s="34" t="s">
        <v>72</v>
      </c>
      <c r="D17" s="37" t="s">
        <v>61</v>
      </c>
      <c r="E17" s="35">
        <v>61875</v>
      </c>
      <c r="F17" s="36">
        <v>1</v>
      </c>
      <c r="G17" s="35">
        <f t="shared" si="0"/>
        <v>61875</v>
      </c>
      <c r="H17" s="23"/>
      <c r="I17" s="23"/>
      <c r="J17" s="23"/>
      <c r="K17" s="23"/>
      <c r="L17" s="23"/>
      <c r="M17" s="23"/>
      <c r="O17" s="4"/>
    </row>
    <row r="18" spans="1:15" s="9" customFormat="1" ht="48" customHeight="1" x14ac:dyDescent="0.25">
      <c r="A18" s="33">
        <v>9</v>
      </c>
      <c r="B18" s="34" t="s">
        <v>73</v>
      </c>
      <c r="C18" s="34" t="s">
        <v>74</v>
      </c>
      <c r="D18" s="37" t="s">
        <v>13</v>
      </c>
      <c r="E18" s="35">
        <v>16875</v>
      </c>
      <c r="F18" s="36">
        <v>1</v>
      </c>
      <c r="G18" s="35">
        <f t="shared" si="0"/>
        <v>16875</v>
      </c>
      <c r="H18" s="23"/>
      <c r="I18" s="23"/>
      <c r="J18" s="23"/>
      <c r="K18" s="23"/>
      <c r="L18" s="23"/>
      <c r="M18" s="23"/>
      <c r="O18" s="4"/>
    </row>
    <row r="19" spans="1:15" s="9" customFormat="1" ht="48" customHeight="1" x14ac:dyDescent="0.25">
      <c r="A19" s="33">
        <v>10</v>
      </c>
      <c r="B19" s="34" t="s">
        <v>75</v>
      </c>
      <c r="C19" s="34" t="s">
        <v>76</v>
      </c>
      <c r="D19" s="37" t="s">
        <v>13</v>
      </c>
      <c r="E19" s="35">
        <v>28125</v>
      </c>
      <c r="F19" s="36">
        <v>1</v>
      </c>
      <c r="G19" s="35">
        <f t="shared" si="0"/>
        <v>28125</v>
      </c>
      <c r="H19" s="23"/>
      <c r="I19" s="23"/>
      <c r="J19" s="23"/>
      <c r="K19" s="23"/>
      <c r="L19" s="23"/>
      <c r="M19" s="23"/>
      <c r="O19" s="4"/>
    </row>
    <row r="20" spans="1:15" s="9" customFormat="1" ht="48" customHeight="1" x14ac:dyDescent="0.25">
      <c r="A20" s="33">
        <v>11</v>
      </c>
      <c r="B20" s="34" t="s">
        <v>77</v>
      </c>
      <c r="C20" s="34" t="s">
        <v>78</v>
      </c>
      <c r="D20" s="37" t="s">
        <v>13</v>
      </c>
      <c r="E20" s="38">
        <v>90000</v>
      </c>
      <c r="F20" s="36">
        <v>1</v>
      </c>
      <c r="G20" s="35">
        <f t="shared" si="0"/>
        <v>90000</v>
      </c>
      <c r="H20" s="23"/>
      <c r="I20" s="23"/>
      <c r="J20" s="23"/>
      <c r="K20" s="23"/>
      <c r="L20" s="23"/>
      <c r="M20" s="23"/>
      <c r="O20" s="4"/>
    </row>
    <row r="21" spans="1:15" s="9" customFormat="1" ht="48" customHeight="1" x14ac:dyDescent="0.25">
      <c r="A21" s="33">
        <v>12</v>
      </c>
      <c r="B21" s="34" t="s">
        <v>16</v>
      </c>
      <c r="C21" s="34" t="s">
        <v>17</v>
      </c>
      <c r="D21" s="33" t="s">
        <v>13</v>
      </c>
      <c r="E21" s="38">
        <v>740000</v>
      </c>
      <c r="F21" s="36">
        <v>2</v>
      </c>
      <c r="G21" s="35">
        <f t="shared" si="0"/>
        <v>1480000</v>
      </c>
      <c r="H21" s="23"/>
      <c r="I21" s="23"/>
      <c r="J21" s="23"/>
      <c r="K21" s="23"/>
      <c r="L21" s="23"/>
      <c r="M21" s="23"/>
      <c r="O21" s="4"/>
    </row>
    <row r="22" spans="1:15" s="9" customFormat="1" ht="94.5" customHeight="1" x14ac:dyDescent="0.25">
      <c r="A22" s="33">
        <v>13</v>
      </c>
      <c r="B22" s="45" t="s">
        <v>79</v>
      </c>
      <c r="C22" s="45" t="s">
        <v>80</v>
      </c>
      <c r="D22" s="37" t="s">
        <v>9</v>
      </c>
      <c r="E22" s="38">
        <v>198000</v>
      </c>
      <c r="F22" s="45">
        <v>1</v>
      </c>
      <c r="G22" s="35">
        <f t="shared" si="0"/>
        <v>198000</v>
      </c>
      <c r="H22" s="23"/>
      <c r="I22" s="23"/>
      <c r="J22" s="23"/>
      <c r="K22" s="23"/>
      <c r="L22" s="23"/>
      <c r="M22" s="23"/>
      <c r="O22" s="4"/>
    </row>
    <row r="23" spans="1:15" s="9" customFormat="1" ht="48" customHeight="1" x14ac:dyDescent="0.25">
      <c r="A23" s="33">
        <v>14</v>
      </c>
      <c r="B23" s="37" t="s">
        <v>81</v>
      </c>
      <c r="C23" s="37" t="s">
        <v>82</v>
      </c>
      <c r="D23" s="37" t="s">
        <v>13</v>
      </c>
      <c r="E23" s="35">
        <v>59000</v>
      </c>
      <c r="F23" s="36">
        <v>2</v>
      </c>
      <c r="G23" s="35">
        <f t="shared" si="0"/>
        <v>118000</v>
      </c>
      <c r="H23" s="23"/>
      <c r="I23" s="23"/>
      <c r="J23" s="23"/>
      <c r="K23" s="23"/>
      <c r="L23" s="23"/>
      <c r="M23" s="23"/>
      <c r="O23" s="4"/>
    </row>
    <row r="24" spans="1:15" s="9" customFormat="1" ht="48" customHeight="1" x14ac:dyDescent="0.25">
      <c r="A24" s="33">
        <v>15</v>
      </c>
      <c r="B24" s="37" t="s">
        <v>18</v>
      </c>
      <c r="C24" s="37" t="s">
        <v>19</v>
      </c>
      <c r="D24" s="37" t="s">
        <v>13</v>
      </c>
      <c r="E24" s="35">
        <v>70500</v>
      </c>
      <c r="F24" s="36">
        <v>2</v>
      </c>
      <c r="G24" s="35">
        <f t="shared" si="0"/>
        <v>141000</v>
      </c>
      <c r="H24" s="23"/>
      <c r="I24" s="23"/>
      <c r="J24" s="23"/>
      <c r="K24" s="23"/>
      <c r="L24" s="23"/>
      <c r="M24" s="23"/>
      <c r="O24" s="4"/>
    </row>
    <row r="25" spans="1:15" s="9" customFormat="1" ht="48" customHeight="1" x14ac:dyDescent="0.25">
      <c r="A25" s="33">
        <v>16</v>
      </c>
      <c r="B25" s="37" t="s">
        <v>20</v>
      </c>
      <c r="C25" s="37" t="s">
        <v>21</v>
      </c>
      <c r="D25" s="37" t="s">
        <v>13</v>
      </c>
      <c r="E25" s="35">
        <v>140250</v>
      </c>
      <c r="F25" s="36">
        <v>2</v>
      </c>
      <c r="G25" s="35">
        <f t="shared" si="0"/>
        <v>280500</v>
      </c>
      <c r="H25" s="23"/>
      <c r="I25" s="23"/>
      <c r="J25" s="23"/>
      <c r="K25" s="23"/>
      <c r="L25" s="23"/>
      <c r="M25" s="23"/>
      <c r="O25" s="4"/>
    </row>
    <row r="26" spans="1:15" s="9" customFormat="1" ht="48" customHeight="1" x14ac:dyDescent="0.25">
      <c r="A26" s="33">
        <v>17</v>
      </c>
      <c r="B26" s="37" t="s">
        <v>83</v>
      </c>
      <c r="C26" s="37" t="s">
        <v>84</v>
      </c>
      <c r="D26" s="37" t="s">
        <v>13</v>
      </c>
      <c r="E26" s="35">
        <v>50100</v>
      </c>
      <c r="F26" s="36">
        <v>2</v>
      </c>
      <c r="G26" s="35">
        <f t="shared" si="0"/>
        <v>100200</v>
      </c>
      <c r="H26" s="23"/>
      <c r="I26" s="23"/>
      <c r="J26" s="23"/>
      <c r="K26" s="23"/>
      <c r="L26" s="23"/>
      <c r="M26" s="23"/>
      <c r="O26" s="4"/>
    </row>
    <row r="27" spans="1:15" s="9" customFormat="1" ht="48" customHeight="1" x14ac:dyDescent="0.25">
      <c r="A27" s="33">
        <v>18</v>
      </c>
      <c r="B27" s="37" t="s">
        <v>85</v>
      </c>
      <c r="C27" s="37" t="s">
        <v>86</v>
      </c>
      <c r="D27" s="37" t="s">
        <v>13</v>
      </c>
      <c r="E27" s="35">
        <v>50100</v>
      </c>
      <c r="F27" s="36">
        <v>2</v>
      </c>
      <c r="G27" s="35">
        <f t="shared" si="0"/>
        <v>100200</v>
      </c>
      <c r="H27" s="23"/>
      <c r="I27" s="23"/>
      <c r="J27" s="23"/>
      <c r="K27" s="23"/>
      <c r="L27" s="23"/>
      <c r="M27" s="23"/>
      <c r="O27" s="4"/>
    </row>
    <row r="28" spans="1:15" s="9" customFormat="1" ht="48" customHeight="1" x14ac:dyDescent="0.25">
      <c r="A28" s="33">
        <v>19</v>
      </c>
      <c r="B28" s="37" t="s">
        <v>22</v>
      </c>
      <c r="C28" s="37" t="s">
        <v>23</v>
      </c>
      <c r="D28" s="37" t="s">
        <v>13</v>
      </c>
      <c r="E28" s="35">
        <v>4600</v>
      </c>
      <c r="F28" s="36">
        <v>2</v>
      </c>
      <c r="G28" s="35">
        <f t="shared" si="0"/>
        <v>9200</v>
      </c>
      <c r="H28" s="23"/>
      <c r="I28" s="23"/>
      <c r="J28" s="23"/>
      <c r="K28" s="23"/>
      <c r="L28" s="23"/>
      <c r="M28" s="23"/>
      <c r="O28" s="4"/>
    </row>
    <row r="29" spans="1:15" s="9" customFormat="1" ht="48" customHeight="1" x14ac:dyDescent="0.25">
      <c r="A29" s="33">
        <v>20</v>
      </c>
      <c r="B29" s="37" t="s">
        <v>24</v>
      </c>
      <c r="C29" s="37" t="s">
        <v>25</v>
      </c>
      <c r="D29" s="34" t="s">
        <v>9</v>
      </c>
      <c r="E29" s="35">
        <v>23954</v>
      </c>
      <c r="F29" s="36">
        <v>4</v>
      </c>
      <c r="G29" s="35">
        <f t="shared" si="0"/>
        <v>95816</v>
      </c>
      <c r="H29" s="23"/>
      <c r="I29" s="23"/>
      <c r="J29" s="23"/>
      <c r="K29" s="23"/>
      <c r="L29" s="23"/>
      <c r="M29" s="23"/>
      <c r="O29" s="4"/>
    </row>
    <row r="30" spans="1:15" s="9" customFormat="1" ht="48" customHeight="1" x14ac:dyDescent="0.25">
      <c r="A30" s="33">
        <v>21</v>
      </c>
      <c r="B30" s="39" t="s">
        <v>87</v>
      </c>
      <c r="C30" s="39" t="s">
        <v>88</v>
      </c>
      <c r="D30" s="34" t="s">
        <v>89</v>
      </c>
      <c r="E30" s="40">
        <v>86096</v>
      </c>
      <c r="F30" s="36">
        <v>1</v>
      </c>
      <c r="G30" s="35">
        <f t="shared" si="0"/>
        <v>86096</v>
      </c>
      <c r="H30" s="32" t="s">
        <v>10</v>
      </c>
      <c r="I30" s="23"/>
      <c r="J30" s="23"/>
      <c r="K30" s="23"/>
      <c r="L30" s="23"/>
      <c r="M30" s="23"/>
      <c r="O30" s="4"/>
    </row>
    <row r="31" spans="1:15" s="9" customFormat="1" ht="95.25" customHeight="1" x14ac:dyDescent="0.25">
      <c r="A31" s="33">
        <v>22</v>
      </c>
      <c r="B31" s="39" t="s">
        <v>90</v>
      </c>
      <c r="C31" s="37" t="s">
        <v>90</v>
      </c>
      <c r="D31" s="34" t="s">
        <v>26</v>
      </c>
      <c r="E31" s="40">
        <v>23132</v>
      </c>
      <c r="F31" s="36">
        <v>4</v>
      </c>
      <c r="G31" s="35">
        <f t="shared" si="0"/>
        <v>92528</v>
      </c>
      <c r="H31" s="32" t="s">
        <v>10</v>
      </c>
      <c r="I31" s="23"/>
      <c r="J31" s="23"/>
      <c r="K31" s="23"/>
      <c r="L31" s="23"/>
      <c r="M31" s="23"/>
      <c r="O31" s="4"/>
    </row>
    <row r="32" spans="1:15" s="9" customFormat="1" ht="86.25" customHeight="1" x14ac:dyDescent="0.25">
      <c r="A32" s="33">
        <v>23</v>
      </c>
      <c r="B32" s="37" t="s">
        <v>27</v>
      </c>
      <c r="C32" s="34" t="s">
        <v>28</v>
      </c>
      <c r="D32" s="34" t="s">
        <v>13</v>
      </c>
      <c r="E32" s="35">
        <v>6921</v>
      </c>
      <c r="F32" s="36">
        <v>3</v>
      </c>
      <c r="G32" s="35">
        <f t="shared" si="0"/>
        <v>20763</v>
      </c>
      <c r="H32" s="32" t="s">
        <v>10</v>
      </c>
      <c r="I32" s="23"/>
      <c r="J32" s="23"/>
      <c r="K32" s="23"/>
      <c r="L32" s="23"/>
      <c r="M32" s="23"/>
      <c r="O32" s="4"/>
    </row>
    <row r="33" spans="1:15" s="9" customFormat="1" ht="66" customHeight="1" x14ac:dyDescent="0.25">
      <c r="A33" s="33">
        <v>24</v>
      </c>
      <c r="B33" s="37" t="s">
        <v>29</v>
      </c>
      <c r="C33" s="34" t="s">
        <v>30</v>
      </c>
      <c r="D33" s="34" t="s">
        <v>13</v>
      </c>
      <c r="E33" s="35">
        <v>6921</v>
      </c>
      <c r="F33" s="36">
        <v>3</v>
      </c>
      <c r="G33" s="35">
        <f t="shared" si="0"/>
        <v>20763</v>
      </c>
      <c r="H33" s="32"/>
      <c r="I33" s="23"/>
      <c r="J33" s="23"/>
      <c r="K33" s="23"/>
      <c r="L33" s="23"/>
      <c r="M33" s="23"/>
      <c r="O33" s="4"/>
    </row>
    <row r="34" spans="1:15" s="9" customFormat="1" ht="76.5" customHeight="1" x14ac:dyDescent="0.25">
      <c r="A34" s="33">
        <v>25</v>
      </c>
      <c r="B34" s="37" t="s">
        <v>91</v>
      </c>
      <c r="C34" s="37" t="s">
        <v>91</v>
      </c>
      <c r="D34" s="34" t="s">
        <v>13</v>
      </c>
      <c r="E34" s="35">
        <v>497</v>
      </c>
      <c r="F34" s="36">
        <v>5000</v>
      </c>
      <c r="G34" s="35">
        <f t="shared" si="0"/>
        <v>2485000</v>
      </c>
      <c r="H34" s="32"/>
      <c r="I34" s="23"/>
      <c r="J34" s="23"/>
      <c r="K34" s="23"/>
      <c r="L34" s="23"/>
      <c r="M34" s="23"/>
      <c r="O34" s="4"/>
    </row>
    <row r="35" spans="1:15" s="9" customFormat="1" ht="60.75" customHeight="1" x14ac:dyDescent="0.25">
      <c r="A35" s="33">
        <v>26</v>
      </c>
      <c r="B35" s="37" t="s">
        <v>31</v>
      </c>
      <c r="C35" s="37" t="s">
        <v>32</v>
      </c>
      <c r="D35" s="34" t="s">
        <v>13</v>
      </c>
      <c r="E35" s="40">
        <v>560</v>
      </c>
      <c r="F35" s="36">
        <v>50</v>
      </c>
      <c r="G35" s="35">
        <f t="shared" si="0"/>
        <v>28000</v>
      </c>
      <c r="H35" s="32"/>
      <c r="I35" s="23"/>
      <c r="J35" s="23"/>
      <c r="K35" s="23"/>
      <c r="L35" s="23"/>
      <c r="M35" s="23"/>
      <c r="O35" s="4"/>
    </row>
    <row r="36" spans="1:15" s="9" customFormat="1" ht="57" customHeight="1" x14ac:dyDescent="0.25">
      <c r="A36" s="33">
        <v>27</v>
      </c>
      <c r="B36" s="37" t="s">
        <v>94</v>
      </c>
      <c r="C36" s="37" t="s">
        <v>94</v>
      </c>
      <c r="D36" s="34" t="s">
        <v>13</v>
      </c>
      <c r="E36" s="40">
        <v>190000</v>
      </c>
      <c r="F36" s="36">
        <v>1</v>
      </c>
      <c r="G36" s="35">
        <f t="shared" si="0"/>
        <v>190000</v>
      </c>
      <c r="H36" s="32"/>
      <c r="I36" s="23"/>
      <c r="J36" s="23"/>
      <c r="K36" s="23"/>
      <c r="L36" s="23"/>
      <c r="M36" s="23"/>
      <c r="O36" s="4"/>
    </row>
    <row r="37" spans="1:15" s="9" customFormat="1" ht="48" customHeight="1" x14ac:dyDescent="0.25">
      <c r="A37" s="33">
        <v>28</v>
      </c>
      <c r="B37" s="37" t="s">
        <v>95</v>
      </c>
      <c r="C37" s="37" t="s">
        <v>95</v>
      </c>
      <c r="D37" s="34" t="s">
        <v>13</v>
      </c>
      <c r="E37" s="35">
        <v>190000</v>
      </c>
      <c r="F37" s="36">
        <v>1</v>
      </c>
      <c r="G37" s="35">
        <f t="shared" si="0"/>
        <v>190000</v>
      </c>
      <c r="H37" s="32" t="s">
        <v>10</v>
      </c>
      <c r="I37" s="23"/>
      <c r="J37" s="23"/>
      <c r="K37" s="23"/>
      <c r="L37" s="23"/>
      <c r="M37" s="23"/>
      <c r="O37" s="4"/>
    </row>
    <row r="38" spans="1:15" s="9" customFormat="1" ht="48" customHeight="1" x14ac:dyDescent="0.25">
      <c r="A38" s="33">
        <v>29</v>
      </c>
      <c r="B38" s="37" t="s">
        <v>96</v>
      </c>
      <c r="C38" s="37" t="s">
        <v>96</v>
      </c>
      <c r="D38" s="34" t="s">
        <v>13</v>
      </c>
      <c r="E38" s="35">
        <v>190000</v>
      </c>
      <c r="F38" s="36">
        <v>1</v>
      </c>
      <c r="G38" s="35">
        <f t="shared" si="0"/>
        <v>190000</v>
      </c>
      <c r="H38" s="32" t="s">
        <v>10</v>
      </c>
      <c r="I38" s="23"/>
      <c r="J38" s="23"/>
      <c r="K38" s="23"/>
      <c r="L38" s="23"/>
      <c r="M38" s="23"/>
      <c r="O38" s="4"/>
    </row>
    <row r="39" spans="1:15" s="9" customFormat="1" ht="48" customHeight="1" x14ac:dyDescent="0.25">
      <c r="A39" s="33">
        <v>30</v>
      </c>
      <c r="B39" s="37" t="s">
        <v>97</v>
      </c>
      <c r="C39" s="37" t="s">
        <v>97</v>
      </c>
      <c r="D39" s="34" t="s">
        <v>13</v>
      </c>
      <c r="E39" s="35">
        <v>190000</v>
      </c>
      <c r="F39" s="36">
        <v>1</v>
      </c>
      <c r="G39" s="35">
        <f t="shared" si="0"/>
        <v>190000</v>
      </c>
      <c r="H39" s="32" t="s">
        <v>10</v>
      </c>
      <c r="I39" s="23"/>
      <c r="J39" s="23"/>
      <c r="K39" s="23"/>
      <c r="L39" s="23"/>
      <c r="M39" s="23"/>
      <c r="O39" s="4"/>
    </row>
    <row r="40" spans="1:15" s="9" customFormat="1" ht="48" customHeight="1" x14ac:dyDescent="0.25">
      <c r="A40" s="33">
        <v>31</v>
      </c>
      <c r="B40" s="37" t="s">
        <v>98</v>
      </c>
      <c r="C40" s="37" t="s">
        <v>99</v>
      </c>
      <c r="D40" s="34" t="s">
        <v>13</v>
      </c>
      <c r="E40" s="35">
        <v>190000</v>
      </c>
      <c r="F40" s="36">
        <v>1</v>
      </c>
      <c r="G40" s="35">
        <f t="shared" si="0"/>
        <v>190000</v>
      </c>
      <c r="H40" s="32" t="s">
        <v>10</v>
      </c>
      <c r="I40" s="23"/>
      <c r="J40" s="23"/>
      <c r="K40" s="23"/>
      <c r="L40" s="23"/>
      <c r="M40" s="23"/>
      <c r="O40" s="4"/>
    </row>
    <row r="41" spans="1:15" s="9" customFormat="1" ht="48" customHeight="1" x14ac:dyDescent="0.25">
      <c r="A41" s="33">
        <v>32</v>
      </c>
      <c r="B41" s="37" t="s">
        <v>100</v>
      </c>
      <c r="C41" s="37" t="s">
        <v>100</v>
      </c>
      <c r="D41" s="34" t="s">
        <v>13</v>
      </c>
      <c r="E41" s="35">
        <v>190000</v>
      </c>
      <c r="F41" s="36">
        <v>1</v>
      </c>
      <c r="G41" s="35">
        <f t="shared" si="0"/>
        <v>190000</v>
      </c>
      <c r="H41" s="32" t="s">
        <v>10</v>
      </c>
      <c r="I41" s="23"/>
      <c r="J41" s="23"/>
      <c r="K41" s="23"/>
      <c r="L41" s="23"/>
      <c r="M41" s="23"/>
      <c r="O41" s="4"/>
    </row>
    <row r="42" spans="1:15" s="9" customFormat="1" ht="75.75" customHeight="1" x14ac:dyDescent="0.25">
      <c r="A42" s="33">
        <v>33</v>
      </c>
      <c r="B42" s="37" t="s">
        <v>33</v>
      </c>
      <c r="C42" s="37" t="s">
        <v>33</v>
      </c>
      <c r="D42" s="34" t="s">
        <v>13</v>
      </c>
      <c r="E42" s="35">
        <v>4032</v>
      </c>
      <c r="F42" s="36">
        <v>4</v>
      </c>
      <c r="G42" s="35">
        <f t="shared" si="0"/>
        <v>16128</v>
      </c>
      <c r="H42" s="32" t="s">
        <v>10</v>
      </c>
      <c r="I42" s="23"/>
      <c r="J42" s="23"/>
      <c r="K42" s="23"/>
      <c r="L42" s="23"/>
      <c r="M42" s="23"/>
      <c r="O42" s="4"/>
    </row>
    <row r="43" spans="1:15" s="9" customFormat="1" ht="48" customHeight="1" x14ac:dyDescent="0.25">
      <c r="A43" s="33">
        <v>34</v>
      </c>
      <c r="B43" s="37" t="s">
        <v>34</v>
      </c>
      <c r="C43" s="37" t="s">
        <v>34</v>
      </c>
      <c r="D43" s="34" t="s">
        <v>13</v>
      </c>
      <c r="E43" s="35">
        <v>4032</v>
      </c>
      <c r="F43" s="36">
        <v>4</v>
      </c>
      <c r="G43" s="35">
        <f t="shared" si="0"/>
        <v>16128</v>
      </c>
      <c r="H43" s="32" t="s">
        <v>10</v>
      </c>
      <c r="I43" s="23"/>
      <c r="J43" s="23"/>
      <c r="K43" s="23"/>
      <c r="L43" s="23"/>
      <c r="M43" s="23"/>
      <c r="O43" s="4"/>
    </row>
    <row r="44" spans="1:15" s="9" customFormat="1" ht="48" customHeight="1" x14ac:dyDescent="0.25">
      <c r="A44" s="33">
        <v>35</v>
      </c>
      <c r="B44" s="47" t="s">
        <v>35</v>
      </c>
      <c r="C44" s="33" t="s">
        <v>35</v>
      </c>
      <c r="D44" s="34" t="s">
        <v>13</v>
      </c>
      <c r="E44" s="40">
        <v>4150</v>
      </c>
      <c r="F44" s="42">
        <v>4</v>
      </c>
      <c r="G44" s="35">
        <f t="shared" si="0"/>
        <v>16600</v>
      </c>
      <c r="H44" s="32" t="s">
        <v>10</v>
      </c>
      <c r="I44" s="23"/>
      <c r="J44" s="23"/>
      <c r="K44" s="23"/>
      <c r="L44" s="23"/>
      <c r="M44" s="23"/>
      <c r="O44" s="4"/>
    </row>
    <row r="45" spans="1:15" s="9" customFormat="1" ht="48" customHeight="1" x14ac:dyDescent="0.25">
      <c r="A45" s="33">
        <v>36</v>
      </c>
      <c r="B45" s="34" t="s">
        <v>36</v>
      </c>
      <c r="C45" s="33" t="s">
        <v>36</v>
      </c>
      <c r="D45" s="41" t="s">
        <v>13</v>
      </c>
      <c r="E45" s="40">
        <v>4656</v>
      </c>
      <c r="F45" s="36">
        <v>4</v>
      </c>
      <c r="G45" s="35">
        <f t="shared" si="0"/>
        <v>18624</v>
      </c>
      <c r="H45" s="32" t="s">
        <v>10</v>
      </c>
      <c r="I45" s="23"/>
      <c r="J45" s="23"/>
      <c r="K45" s="23"/>
      <c r="L45" s="23"/>
      <c r="M45" s="23"/>
      <c r="O45" s="4"/>
    </row>
    <row r="46" spans="1:15" s="9" customFormat="1" ht="48" customHeight="1" x14ac:dyDescent="0.25">
      <c r="A46" s="33">
        <v>37</v>
      </c>
      <c r="B46" s="34" t="s">
        <v>37</v>
      </c>
      <c r="C46" s="39" t="s">
        <v>37</v>
      </c>
      <c r="D46" s="41" t="s">
        <v>13</v>
      </c>
      <c r="E46" s="40">
        <v>4032</v>
      </c>
      <c r="F46" s="36">
        <v>4</v>
      </c>
      <c r="G46" s="35">
        <f t="shared" si="0"/>
        <v>16128</v>
      </c>
      <c r="H46" s="32" t="s">
        <v>10</v>
      </c>
      <c r="I46" s="23"/>
      <c r="J46" s="23"/>
      <c r="K46" s="23"/>
      <c r="L46" s="23"/>
      <c r="M46" s="23"/>
      <c r="O46" s="4"/>
    </row>
    <row r="47" spans="1:15" s="9" customFormat="1" ht="48" customHeight="1" x14ac:dyDescent="0.25">
      <c r="A47" s="33">
        <v>38</v>
      </c>
      <c r="B47" s="34" t="s">
        <v>38</v>
      </c>
      <c r="C47" s="46" t="s">
        <v>38</v>
      </c>
      <c r="D47" s="41" t="s">
        <v>13</v>
      </c>
      <c r="E47" s="40">
        <v>5485</v>
      </c>
      <c r="F47" s="36">
        <v>4</v>
      </c>
      <c r="G47" s="35">
        <f t="shared" si="0"/>
        <v>21940</v>
      </c>
      <c r="H47" s="32" t="s">
        <v>10</v>
      </c>
      <c r="I47" s="23"/>
      <c r="J47" s="23"/>
      <c r="K47" s="23"/>
      <c r="L47" s="23"/>
      <c r="M47" s="23"/>
      <c r="O47" s="4"/>
    </row>
    <row r="48" spans="1:15" s="9" customFormat="1" ht="48" customHeight="1" x14ac:dyDescent="0.25">
      <c r="A48" s="33">
        <v>39</v>
      </c>
      <c r="B48" s="34" t="s">
        <v>39</v>
      </c>
      <c r="C48" s="34" t="s">
        <v>39</v>
      </c>
      <c r="D48" s="41" t="s">
        <v>13</v>
      </c>
      <c r="E48" s="40">
        <v>4032</v>
      </c>
      <c r="F48" s="42">
        <v>4</v>
      </c>
      <c r="G48" s="35">
        <f t="shared" si="0"/>
        <v>16128</v>
      </c>
      <c r="H48" s="32" t="s">
        <v>10</v>
      </c>
      <c r="I48" s="23"/>
      <c r="J48" s="23"/>
      <c r="K48" s="23"/>
      <c r="L48" s="23"/>
      <c r="M48" s="23"/>
      <c r="O48" s="4"/>
    </row>
    <row r="49" spans="1:15" s="9" customFormat="1" ht="48" customHeight="1" x14ac:dyDescent="0.25">
      <c r="A49" s="33">
        <v>40</v>
      </c>
      <c r="B49" s="37" t="s">
        <v>40</v>
      </c>
      <c r="C49" s="33" t="s">
        <v>40</v>
      </c>
      <c r="D49" s="41" t="s">
        <v>13</v>
      </c>
      <c r="E49" s="40">
        <v>4243</v>
      </c>
      <c r="F49" s="42">
        <v>4</v>
      </c>
      <c r="G49" s="35">
        <f t="shared" si="0"/>
        <v>16972</v>
      </c>
      <c r="H49" s="32" t="s">
        <v>10</v>
      </c>
      <c r="I49" s="23"/>
      <c r="J49" s="23"/>
      <c r="K49" s="23"/>
      <c r="L49" s="23"/>
      <c r="M49" s="23"/>
      <c r="O49" s="4"/>
    </row>
    <row r="50" spans="1:15" s="9" customFormat="1" ht="48" customHeight="1" x14ac:dyDescent="0.25">
      <c r="A50" s="33">
        <v>41</v>
      </c>
      <c r="B50" s="34" t="s">
        <v>41</v>
      </c>
      <c r="C50" s="34" t="s">
        <v>41</v>
      </c>
      <c r="D50" s="41" t="s">
        <v>13</v>
      </c>
      <c r="E50" s="40">
        <v>13410</v>
      </c>
      <c r="F50" s="42">
        <v>4</v>
      </c>
      <c r="G50" s="35">
        <f t="shared" si="0"/>
        <v>53640</v>
      </c>
      <c r="H50" s="32" t="s">
        <v>10</v>
      </c>
      <c r="I50" s="23"/>
      <c r="J50" s="23"/>
      <c r="K50" s="23"/>
      <c r="L50" s="23"/>
      <c r="M50" s="23"/>
      <c r="O50" s="4"/>
    </row>
    <row r="51" spans="1:15" s="9" customFormat="1" ht="48" customHeight="1" x14ac:dyDescent="0.25">
      <c r="A51" s="33">
        <v>42</v>
      </c>
      <c r="B51" s="34" t="s">
        <v>42</v>
      </c>
      <c r="C51" s="33" t="s">
        <v>42</v>
      </c>
      <c r="D51" s="41" t="s">
        <v>13</v>
      </c>
      <c r="E51" s="40">
        <v>9161</v>
      </c>
      <c r="F51" s="42">
        <v>4</v>
      </c>
      <c r="G51" s="35">
        <f t="shared" si="0"/>
        <v>36644</v>
      </c>
      <c r="H51" s="32" t="s">
        <v>10</v>
      </c>
      <c r="I51" s="23"/>
      <c r="J51" s="23"/>
      <c r="K51" s="23"/>
      <c r="L51" s="23"/>
      <c r="M51" s="23"/>
      <c r="O51" s="4"/>
    </row>
    <row r="52" spans="1:15" s="9" customFormat="1" ht="48" customHeight="1" x14ac:dyDescent="0.25">
      <c r="A52" s="33">
        <v>43</v>
      </c>
      <c r="B52" s="34" t="s">
        <v>43</v>
      </c>
      <c r="C52" s="34" t="s">
        <v>43</v>
      </c>
      <c r="D52" s="41" t="s">
        <v>13</v>
      </c>
      <c r="E52" s="40">
        <v>4108</v>
      </c>
      <c r="F52" s="42">
        <v>4</v>
      </c>
      <c r="G52" s="35">
        <f t="shared" si="0"/>
        <v>16432</v>
      </c>
      <c r="H52" s="32" t="s">
        <v>10</v>
      </c>
      <c r="I52" s="23"/>
      <c r="J52" s="23"/>
      <c r="K52" s="23"/>
      <c r="L52" s="23"/>
      <c r="M52" s="23"/>
      <c r="O52" s="4"/>
    </row>
    <row r="53" spans="1:15" s="9" customFormat="1" ht="48" customHeight="1" x14ac:dyDescent="0.25">
      <c r="A53" s="33">
        <v>44</v>
      </c>
      <c r="B53" s="34" t="s">
        <v>44</v>
      </c>
      <c r="C53" s="34" t="s">
        <v>44</v>
      </c>
      <c r="D53" s="41" t="s">
        <v>13</v>
      </c>
      <c r="E53" s="40">
        <v>4241</v>
      </c>
      <c r="F53" s="42">
        <v>4</v>
      </c>
      <c r="G53" s="35">
        <f t="shared" si="0"/>
        <v>16964</v>
      </c>
      <c r="H53" s="32" t="s">
        <v>10</v>
      </c>
      <c r="I53" s="23"/>
      <c r="J53" s="23"/>
      <c r="K53" s="23"/>
      <c r="L53" s="23"/>
      <c r="M53" s="23"/>
      <c r="O53" s="4"/>
    </row>
    <row r="54" spans="1:15" s="9" customFormat="1" ht="48" customHeight="1" x14ac:dyDescent="0.25">
      <c r="A54" s="33">
        <v>45</v>
      </c>
      <c r="B54" s="34" t="s">
        <v>65</v>
      </c>
      <c r="C54" s="34" t="s">
        <v>65</v>
      </c>
      <c r="D54" s="41" t="s">
        <v>13</v>
      </c>
      <c r="E54" s="40">
        <v>3450</v>
      </c>
      <c r="F54" s="42">
        <v>5</v>
      </c>
      <c r="G54" s="35">
        <f t="shared" si="0"/>
        <v>17250</v>
      </c>
      <c r="H54" s="32" t="s">
        <v>10</v>
      </c>
      <c r="I54" s="23"/>
      <c r="J54" s="23"/>
      <c r="K54" s="23"/>
      <c r="L54" s="23"/>
      <c r="M54" s="23"/>
      <c r="O54" s="4"/>
    </row>
    <row r="55" spans="1:15" s="9" customFormat="1" ht="48" customHeight="1" x14ac:dyDescent="0.25">
      <c r="A55" s="33">
        <v>46</v>
      </c>
      <c r="B55" s="34" t="s">
        <v>64</v>
      </c>
      <c r="C55" s="34" t="s">
        <v>64</v>
      </c>
      <c r="D55" s="41" t="s">
        <v>61</v>
      </c>
      <c r="E55" s="40">
        <v>6095</v>
      </c>
      <c r="F55" s="42">
        <v>20</v>
      </c>
      <c r="G55" s="35">
        <f>E55*F55</f>
        <v>121900</v>
      </c>
      <c r="H55" s="32" t="s">
        <v>10</v>
      </c>
      <c r="I55" s="23"/>
      <c r="J55" s="23"/>
      <c r="K55" s="23"/>
      <c r="L55" s="23"/>
      <c r="M55" s="23"/>
      <c r="O55" s="4"/>
    </row>
    <row r="56" spans="1:15" s="9" customFormat="1" ht="48" customHeight="1" x14ac:dyDescent="0.25">
      <c r="A56" s="33">
        <v>47</v>
      </c>
      <c r="B56" s="34" t="s">
        <v>63</v>
      </c>
      <c r="C56" s="33" t="s">
        <v>63</v>
      </c>
      <c r="D56" s="48" t="s">
        <v>61</v>
      </c>
      <c r="E56" s="40">
        <v>6095</v>
      </c>
      <c r="F56" s="42">
        <v>20</v>
      </c>
      <c r="G56" s="35">
        <f t="shared" si="0"/>
        <v>121900</v>
      </c>
      <c r="H56" s="32" t="s">
        <v>10</v>
      </c>
      <c r="I56" s="23"/>
      <c r="J56" s="23"/>
      <c r="K56" s="23"/>
      <c r="L56" s="23"/>
      <c r="M56" s="23"/>
      <c r="O56" s="4"/>
    </row>
    <row r="57" spans="1:15" s="9" customFormat="1" ht="48" customHeight="1" x14ac:dyDescent="0.25">
      <c r="A57" s="33">
        <v>48</v>
      </c>
      <c r="B57" s="34" t="s">
        <v>62</v>
      </c>
      <c r="C57" s="34" t="s">
        <v>62</v>
      </c>
      <c r="D57" s="48" t="s">
        <v>61</v>
      </c>
      <c r="E57" s="40">
        <v>6095</v>
      </c>
      <c r="F57" s="42">
        <v>20</v>
      </c>
      <c r="G57" s="35">
        <f t="shared" si="0"/>
        <v>121900</v>
      </c>
      <c r="H57" s="32" t="s">
        <v>10</v>
      </c>
      <c r="I57" s="23"/>
      <c r="J57" s="23"/>
      <c r="K57" s="23"/>
      <c r="L57" s="23"/>
      <c r="M57" s="23"/>
      <c r="O57" s="4"/>
    </row>
    <row r="58" spans="1:15" s="9" customFormat="1" ht="48" customHeight="1" x14ac:dyDescent="0.25">
      <c r="A58" s="33">
        <v>49</v>
      </c>
      <c r="B58" s="34" t="s">
        <v>45</v>
      </c>
      <c r="C58" s="34" t="s">
        <v>45</v>
      </c>
      <c r="D58" s="48" t="s">
        <v>61</v>
      </c>
      <c r="E58" s="40">
        <v>4.4000000000000004</v>
      </c>
      <c r="F58" s="42">
        <v>10</v>
      </c>
      <c r="G58" s="35">
        <f t="shared" si="0"/>
        <v>44</v>
      </c>
      <c r="H58" s="32" t="s">
        <v>10</v>
      </c>
      <c r="I58" s="23"/>
      <c r="J58" s="23"/>
      <c r="K58" s="23"/>
      <c r="L58" s="23"/>
      <c r="M58" s="23"/>
      <c r="O58" s="4"/>
    </row>
    <row r="59" spans="1:15" s="9" customFormat="1" ht="48" customHeight="1" x14ac:dyDescent="0.25">
      <c r="A59" s="33">
        <v>50</v>
      </c>
      <c r="B59" s="34" t="s">
        <v>46</v>
      </c>
      <c r="C59" s="34" t="s">
        <v>46</v>
      </c>
      <c r="D59" s="41" t="s">
        <v>13</v>
      </c>
      <c r="E59" s="40">
        <v>1802</v>
      </c>
      <c r="F59" s="42">
        <v>20</v>
      </c>
      <c r="G59" s="35">
        <f t="shared" si="0"/>
        <v>36040</v>
      </c>
      <c r="H59" s="32" t="s">
        <v>10</v>
      </c>
      <c r="I59" s="23"/>
      <c r="J59" s="23"/>
      <c r="K59" s="23"/>
      <c r="L59" s="23"/>
      <c r="M59" s="23"/>
      <c r="O59" s="4"/>
    </row>
    <row r="60" spans="1:15" s="9" customFormat="1" ht="48" customHeight="1" x14ac:dyDescent="0.25">
      <c r="A60" s="33">
        <v>51</v>
      </c>
      <c r="B60" s="34" t="s">
        <v>56</v>
      </c>
      <c r="C60" s="34" t="s">
        <v>56</v>
      </c>
      <c r="D60" s="41" t="s">
        <v>13</v>
      </c>
      <c r="E60" s="40">
        <v>186</v>
      </c>
      <c r="F60" s="42">
        <v>4000</v>
      </c>
      <c r="G60" s="35">
        <f t="shared" si="0"/>
        <v>744000</v>
      </c>
      <c r="H60" s="32" t="s">
        <v>10</v>
      </c>
      <c r="I60" s="23"/>
      <c r="J60" s="23"/>
      <c r="K60" s="23"/>
      <c r="L60" s="23"/>
      <c r="M60" s="23"/>
      <c r="O60" s="4"/>
    </row>
    <row r="61" spans="1:15" s="9" customFormat="1" ht="48" customHeight="1" x14ac:dyDescent="0.25">
      <c r="A61" s="33">
        <v>52</v>
      </c>
      <c r="B61" s="34" t="s">
        <v>47</v>
      </c>
      <c r="C61" s="34" t="s">
        <v>48</v>
      </c>
      <c r="D61" s="41" t="s">
        <v>13</v>
      </c>
      <c r="E61" s="40">
        <v>5803</v>
      </c>
      <c r="F61" s="42">
        <v>6</v>
      </c>
      <c r="G61" s="35">
        <f t="shared" si="0"/>
        <v>34818</v>
      </c>
      <c r="H61" s="32" t="s">
        <v>10</v>
      </c>
      <c r="I61" s="23"/>
      <c r="J61" s="23"/>
      <c r="K61" s="23"/>
      <c r="L61" s="23"/>
      <c r="M61" s="23"/>
      <c r="O61" s="4"/>
    </row>
    <row r="62" spans="1:15" s="9" customFormat="1" ht="48" customHeight="1" x14ac:dyDescent="0.25">
      <c r="A62" s="33">
        <v>53</v>
      </c>
      <c r="B62" s="34" t="s">
        <v>49</v>
      </c>
      <c r="C62" s="34" t="s">
        <v>50</v>
      </c>
      <c r="D62" s="41" t="s">
        <v>13</v>
      </c>
      <c r="E62" s="35">
        <v>5803</v>
      </c>
      <c r="F62" s="42">
        <v>6</v>
      </c>
      <c r="G62" s="35">
        <f t="shared" si="0"/>
        <v>34818</v>
      </c>
      <c r="H62" s="32" t="s">
        <v>10</v>
      </c>
      <c r="I62" s="23"/>
      <c r="J62" s="23"/>
      <c r="K62" s="23"/>
      <c r="L62" s="23"/>
      <c r="M62" s="23"/>
      <c r="O62" s="4"/>
    </row>
    <row r="63" spans="1:15" s="9" customFormat="1" ht="48" customHeight="1" x14ac:dyDescent="0.25">
      <c r="A63" s="33">
        <v>54</v>
      </c>
      <c r="B63" s="34" t="s">
        <v>51</v>
      </c>
      <c r="C63" s="34" t="s">
        <v>51</v>
      </c>
      <c r="D63" s="41" t="s">
        <v>13</v>
      </c>
      <c r="E63" s="35">
        <v>5201</v>
      </c>
      <c r="F63" s="42">
        <v>6</v>
      </c>
      <c r="G63" s="35">
        <f t="shared" si="0"/>
        <v>31206</v>
      </c>
      <c r="H63" s="32" t="s">
        <v>10</v>
      </c>
      <c r="I63" s="23"/>
      <c r="J63" s="23"/>
      <c r="K63" s="23"/>
      <c r="L63" s="23"/>
      <c r="M63" s="23"/>
      <c r="O63" s="4"/>
    </row>
    <row r="64" spans="1:15" s="9" customFormat="1" ht="48" customHeight="1" x14ac:dyDescent="0.25">
      <c r="A64" s="33">
        <v>55</v>
      </c>
      <c r="B64" s="34" t="s">
        <v>92</v>
      </c>
      <c r="C64" s="34" t="s">
        <v>104</v>
      </c>
      <c r="D64" s="41" t="s">
        <v>13</v>
      </c>
      <c r="E64" s="35">
        <v>748114</v>
      </c>
      <c r="F64" s="42">
        <v>1</v>
      </c>
      <c r="G64" s="35">
        <f t="shared" si="0"/>
        <v>748114</v>
      </c>
      <c r="H64" s="32" t="s">
        <v>10</v>
      </c>
      <c r="I64" s="23"/>
      <c r="J64" s="23"/>
      <c r="K64" s="23"/>
      <c r="L64" s="23"/>
      <c r="M64" s="23"/>
      <c r="O64" s="4"/>
    </row>
    <row r="65" spans="1:15" s="9" customFormat="1" ht="48" customHeight="1" x14ac:dyDescent="0.25">
      <c r="A65" s="33">
        <v>56</v>
      </c>
      <c r="B65" s="34" t="s">
        <v>57</v>
      </c>
      <c r="C65" s="34" t="s">
        <v>57</v>
      </c>
      <c r="D65" s="41" t="s">
        <v>61</v>
      </c>
      <c r="E65" s="35">
        <v>2195</v>
      </c>
      <c r="F65" s="42">
        <v>10</v>
      </c>
      <c r="G65" s="35">
        <f t="shared" si="0"/>
        <v>21950</v>
      </c>
      <c r="H65" s="32" t="s">
        <v>10</v>
      </c>
      <c r="I65" s="23"/>
      <c r="J65" s="23"/>
      <c r="K65" s="23"/>
      <c r="L65" s="23"/>
      <c r="M65" s="23"/>
      <c r="O65" s="4"/>
    </row>
    <row r="66" spans="1:15" s="9" customFormat="1" ht="48" customHeight="1" x14ac:dyDescent="0.25">
      <c r="A66" s="33">
        <v>57</v>
      </c>
      <c r="B66" s="34" t="s">
        <v>52</v>
      </c>
      <c r="C66" s="34" t="s">
        <v>52</v>
      </c>
      <c r="D66" s="41" t="s">
        <v>61</v>
      </c>
      <c r="E66" s="35">
        <v>2107</v>
      </c>
      <c r="F66" s="42">
        <v>30</v>
      </c>
      <c r="G66" s="35">
        <f t="shared" si="0"/>
        <v>63210</v>
      </c>
      <c r="H66" s="32" t="s">
        <v>10</v>
      </c>
      <c r="I66" s="23"/>
      <c r="J66" s="23"/>
      <c r="K66" s="23"/>
      <c r="L66" s="23"/>
      <c r="M66" s="23"/>
      <c r="O66" s="4"/>
    </row>
    <row r="67" spans="1:15" s="9" customFormat="1" ht="48" customHeight="1" x14ac:dyDescent="0.25">
      <c r="A67" s="33">
        <v>58</v>
      </c>
      <c r="B67" s="37" t="s">
        <v>53</v>
      </c>
      <c r="C67" s="37" t="s">
        <v>53</v>
      </c>
      <c r="D67" s="41" t="s">
        <v>61</v>
      </c>
      <c r="E67" s="35">
        <v>750</v>
      </c>
      <c r="F67" s="36">
        <v>5</v>
      </c>
      <c r="G67" s="35">
        <f t="shared" si="0"/>
        <v>3750</v>
      </c>
      <c r="H67" s="32" t="s">
        <v>10</v>
      </c>
      <c r="I67" s="23"/>
      <c r="J67" s="23"/>
      <c r="K67" s="23"/>
      <c r="L67" s="23"/>
      <c r="M67" s="23"/>
      <c r="O67" s="4"/>
    </row>
    <row r="68" spans="1:15" s="9" customFormat="1" ht="48" customHeight="1" x14ac:dyDescent="0.25">
      <c r="A68" s="33">
        <v>59</v>
      </c>
      <c r="B68" s="37" t="s">
        <v>54</v>
      </c>
      <c r="C68" s="37" t="s">
        <v>54</v>
      </c>
      <c r="D68" s="41" t="s">
        <v>61</v>
      </c>
      <c r="E68" s="40">
        <v>665</v>
      </c>
      <c r="F68" s="42">
        <v>5</v>
      </c>
      <c r="G68" s="35">
        <f t="shared" si="0"/>
        <v>3325</v>
      </c>
      <c r="H68" s="32" t="s">
        <v>10</v>
      </c>
      <c r="I68" s="23"/>
      <c r="J68" s="23"/>
      <c r="K68" s="23"/>
      <c r="L68" s="23"/>
      <c r="M68" s="23"/>
      <c r="O68" s="4"/>
    </row>
    <row r="69" spans="1:15" s="9" customFormat="1" ht="14.25" customHeight="1" x14ac:dyDescent="0.25">
      <c r="A69" s="16"/>
      <c r="B69" s="12" t="s">
        <v>7</v>
      </c>
      <c r="C69" s="17"/>
      <c r="D69" s="16"/>
      <c r="E69" s="20"/>
      <c r="F69" s="21"/>
      <c r="G69" s="22">
        <f>SUM(G10:G68)</f>
        <v>11905516</v>
      </c>
      <c r="H69" s="24"/>
      <c r="I69" s="24"/>
      <c r="J69" s="24"/>
      <c r="K69" s="24"/>
      <c r="L69" s="24"/>
      <c r="M69" s="24"/>
      <c r="O69" s="4"/>
    </row>
    <row r="70" spans="1:15" s="9" customFormat="1" ht="14.25" customHeight="1" x14ac:dyDescent="0.25">
      <c r="A70" s="18"/>
      <c r="B70" s="19"/>
      <c r="C70" s="19"/>
      <c r="D70" s="18"/>
      <c r="E70" s="25"/>
      <c r="F70" s="26"/>
      <c r="G70" s="26"/>
      <c r="H70" s="24"/>
      <c r="I70" s="24"/>
      <c r="J70" s="24"/>
      <c r="K70" s="24"/>
      <c r="L70" s="24"/>
      <c r="M70" s="24"/>
      <c r="O70" s="4"/>
    </row>
    <row r="71" spans="1:15" ht="36" customHeight="1" x14ac:dyDescent="0.25">
      <c r="A71" s="27"/>
      <c r="B71" s="55" t="s">
        <v>4</v>
      </c>
      <c r="C71" s="55"/>
      <c r="D71" s="55"/>
      <c r="E71" s="55"/>
      <c r="F71" s="55"/>
      <c r="G71" s="55"/>
      <c r="H71" s="24"/>
      <c r="I71" s="24"/>
      <c r="J71" s="24"/>
      <c r="K71" s="24"/>
      <c r="L71" s="24"/>
      <c r="M71" s="24"/>
      <c r="O71"/>
    </row>
    <row r="72" spans="1:15" ht="22.5" customHeight="1" x14ac:dyDescent="0.25">
      <c r="A72" s="27"/>
      <c r="B72" s="55" t="s">
        <v>8</v>
      </c>
      <c r="C72" s="55"/>
      <c r="D72" s="55"/>
      <c r="E72" s="55"/>
      <c r="F72" s="55"/>
      <c r="G72" s="55"/>
      <c r="H72" s="24"/>
      <c r="I72" s="24"/>
      <c r="J72" s="24"/>
      <c r="K72" s="24"/>
      <c r="L72" s="24"/>
      <c r="M72" s="24"/>
      <c r="O72"/>
    </row>
    <row r="73" spans="1:15" ht="33" customHeight="1" x14ac:dyDescent="0.25">
      <c r="A73" s="27"/>
      <c r="B73" s="55" t="s">
        <v>112</v>
      </c>
      <c r="C73" s="55"/>
      <c r="D73" s="55"/>
      <c r="E73" s="55"/>
      <c r="F73" s="55"/>
      <c r="G73" s="55"/>
      <c r="H73" s="24"/>
      <c r="I73" s="24"/>
      <c r="J73" s="24"/>
      <c r="K73" s="24"/>
      <c r="L73" s="24"/>
      <c r="M73" s="24"/>
      <c r="O73"/>
    </row>
    <row r="74" spans="1:15" ht="60" customHeight="1" x14ac:dyDescent="0.25">
      <c r="A74" s="28"/>
      <c r="B74" s="57" t="s">
        <v>113</v>
      </c>
      <c r="C74" s="57"/>
      <c r="D74" s="57"/>
      <c r="E74" s="57"/>
      <c r="F74" s="57"/>
      <c r="G74" s="57"/>
      <c r="H74" s="24"/>
      <c r="I74" s="24"/>
      <c r="J74" s="24"/>
      <c r="K74" s="24"/>
      <c r="L74" s="24"/>
      <c r="M74" s="24"/>
      <c r="O74"/>
    </row>
    <row r="75" spans="1:15" ht="199.5" customHeight="1" x14ac:dyDescent="0.25">
      <c r="A75" s="28"/>
      <c r="B75" s="56" t="s">
        <v>5</v>
      </c>
      <c r="C75" s="56"/>
      <c r="D75" s="56"/>
      <c r="E75" s="56"/>
      <c r="F75" s="56"/>
      <c r="G75" s="56"/>
      <c r="H75" s="24"/>
      <c r="I75" s="24"/>
      <c r="J75" s="24"/>
      <c r="K75" s="24"/>
      <c r="L75" s="24"/>
      <c r="M75" s="24"/>
      <c r="O75"/>
    </row>
    <row r="76" spans="1:15" x14ac:dyDescent="0.25">
      <c r="A76" s="27"/>
      <c r="B76" s="29"/>
      <c r="C76" s="24"/>
      <c r="D76" s="24"/>
      <c r="E76" s="24"/>
      <c r="F76" s="30"/>
      <c r="G76" s="30"/>
      <c r="H76" s="24"/>
      <c r="I76" s="24"/>
      <c r="J76" s="24"/>
      <c r="K76" s="24"/>
      <c r="L76" s="24"/>
      <c r="M76" s="24"/>
      <c r="O76"/>
    </row>
    <row r="77" spans="1:15" x14ac:dyDescent="0.25">
      <c r="A77" s="27"/>
      <c r="B77" s="49" t="s">
        <v>105</v>
      </c>
      <c r="C77" s="49"/>
      <c r="D77" s="49"/>
      <c r="E77" s="49"/>
      <c r="F77" s="49"/>
      <c r="G77" s="49"/>
      <c r="H77" s="24"/>
      <c r="I77" s="24"/>
      <c r="J77" s="24"/>
      <c r="K77" s="24"/>
      <c r="L77" s="24"/>
      <c r="M77" s="24"/>
      <c r="O77"/>
    </row>
    <row r="78" spans="1:15" x14ac:dyDescent="0.25">
      <c r="A78" s="27"/>
      <c r="B78" s="29"/>
      <c r="C78" s="24"/>
      <c r="D78" s="24"/>
      <c r="E78" s="24"/>
      <c r="F78" s="30"/>
      <c r="G78" s="30"/>
      <c r="H78" s="24"/>
      <c r="I78" s="24"/>
      <c r="J78" s="24"/>
      <c r="K78" s="24"/>
      <c r="L78" s="24"/>
      <c r="M78" s="24"/>
      <c r="O78"/>
    </row>
    <row r="79" spans="1:15" s="9" customFormat="1" x14ac:dyDescent="0.25">
      <c r="A79" s="27"/>
      <c r="B79" s="58" t="s">
        <v>108</v>
      </c>
      <c r="C79" s="58"/>
      <c r="D79" s="58"/>
      <c r="E79" s="58"/>
      <c r="F79" s="58"/>
      <c r="G79" s="31"/>
      <c r="H79" s="24"/>
      <c r="I79" s="24"/>
      <c r="J79" s="24"/>
      <c r="K79" s="24"/>
      <c r="L79" s="24"/>
      <c r="M79" s="24"/>
    </row>
    <row r="80" spans="1:15" s="9" customFormat="1" x14ac:dyDescent="0.25">
      <c r="A80" s="27"/>
      <c r="B80" s="29"/>
      <c r="C80" s="24"/>
      <c r="D80" s="24"/>
      <c r="E80" s="24"/>
      <c r="F80" s="30"/>
      <c r="G80" s="30"/>
      <c r="H80" s="24"/>
      <c r="I80" s="24"/>
      <c r="J80" s="24"/>
      <c r="K80" s="24"/>
      <c r="L80" s="24"/>
      <c r="M80" s="24"/>
    </row>
    <row r="81" spans="1:15" ht="19.5" customHeight="1" x14ac:dyDescent="0.25">
      <c r="A81" s="27"/>
      <c r="B81" s="59" t="s">
        <v>106</v>
      </c>
      <c r="C81" s="59"/>
      <c r="D81" s="59"/>
      <c r="E81" s="59"/>
      <c r="F81" s="59"/>
      <c r="G81" s="59"/>
      <c r="H81" s="24"/>
      <c r="I81" s="24"/>
      <c r="J81" s="24"/>
      <c r="K81" s="24"/>
      <c r="L81" s="24"/>
      <c r="M81" s="24"/>
      <c r="O81"/>
    </row>
    <row r="82" spans="1:15" x14ac:dyDescent="0.25">
      <c r="A82" s="27"/>
      <c r="B82" s="29"/>
      <c r="C82" s="24"/>
      <c r="D82" s="24"/>
      <c r="E82" s="24"/>
      <c r="F82" s="30"/>
      <c r="G82" s="30"/>
      <c r="H82" s="24"/>
      <c r="I82" s="24"/>
      <c r="J82" s="24"/>
      <c r="K82" s="24"/>
      <c r="L82" s="24"/>
      <c r="M82" s="24"/>
      <c r="O82"/>
    </row>
    <row r="83" spans="1:15" x14ac:dyDescent="0.25">
      <c r="A83" s="27"/>
      <c r="B83" s="50" t="s">
        <v>107</v>
      </c>
      <c r="C83" s="50"/>
      <c r="D83" s="50"/>
      <c r="E83" s="50"/>
      <c r="F83" s="50"/>
      <c r="G83" s="50"/>
      <c r="H83" s="24"/>
      <c r="I83" s="24"/>
      <c r="J83" s="24"/>
      <c r="K83" s="24"/>
      <c r="L83" s="24"/>
      <c r="M83" s="24"/>
      <c r="O83"/>
    </row>
    <row r="84" spans="1:15" x14ac:dyDescent="0.25">
      <c r="A84" s="28"/>
      <c r="B84" s="29"/>
      <c r="C84" s="24"/>
      <c r="D84" s="24"/>
      <c r="E84" s="24"/>
      <c r="F84" s="30"/>
      <c r="G84" s="30"/>
      <c r="H84" s="24"/>
      <c r="I84" s="24"/>
      <c r="J84" s="24"/>
      <c r="K84" s="24"/>
      <c r="L84" s="24"/>
      <c r="M84" s="24"/>
      <c r="O84"/>
    </row>
    <row r="85" spans="1:15" x14ac:dyDescent="0.25">
      <c r="A85" s="28"/>
      <c r="B85" s="50" t="s">
        <v>110</v>
      </c>
      <c r="C85" s="50"/>
      <c r="D85" s="50"/>
      <c r="E85" s="50"/>
      <c r="F85" s="50"/>
      <c r="G85" s="50"/>
      <c r="H85" s="24"/>
      <c r="I85" s="24"/>
      <c r="J85" s="24"/>
      <c r="K85" s="24"/>
      <c r="L85" s="24"/>
      <c r="M85" s="24"/>
      <c r="O85"/>
    </row>
    <row r="86" spans="1:15" x14ac:dyDescent="0.25">
      <c r="A86" s="28"/>
      <c r="B86" s="29"/>
      <c r="C86" s="24"/>
      <c r="D86" s="24"/>
      <c r="E86" s="24"/>
      <c r="F86" s="30"/>
      <c r="G86" s="30"/>
      <c r="H86" s="24"/>
      <c r="I86" s="24"/>
      <c r="J86" s="24"/>
      <c r="K86" s="24"/>
      <c r="L86" s="24"/>
      <c r="M86" s="24"/>
      <c r="O86"/>
    </row>
    <row r="87" spans="1:15" ht="15.75" x14ac:dyDescent="0.25">
      <c r="A87" s="6"/>
      <c r="B87" s="7"/>
      <c r="C87" s="5"/>
      <c r="D87" s="5"/>
      <c r="E87" s="5"/>
      <c r="F87" s="10"/>
      <c r="G87" s="10"/>
      <c r="H87" s="5"/>
      <c r="I87" s="5"/>
      <c r="J87" s="5"/>
      <c r="K87" s="5"/>
      <c r="L87" s="5"/>
      <c r="M87" s="5"/>
      <c r="O87"/>
    </row>
    <row r="88" spans="1:15" ht="15.75" x14ac:dyDescent="0.25">
      <c r="A88" s="6"/>
      <c r="B88" s="7"/>
      <c r="C88" s="5"/>
      <c r="D88" s="5"/>
      <c r="E88" s="5"/>
      <c r="F88" s="10"/>
      <c r="G88" s="10"/>
      <c r="H88" s="5"/>
      <c r="I88" s="5"/>
      <c r="J88" s="5"/>
      <c r="K88" s="5"/>
      <c r="L88" s="5"/>
      <c r="M88" s="5"/>
      <c r="O88"/>
    </row>
    <row r="89" spans="1:15" ht="15.75" x14ac:dyDescent="0.25">
      <c r="A89" s="6"/>
      <c r="B89" s="7"/>
      <c r="C89" s="5"/>
      <c r="D89" s="5"/>
      <c r="E89" s="5"/>
      <c r="F89" s="10"/>
      <c r="G89" s="10"/>
      <c r="H89" s="5"/>
      <c r="I89" s="5"/>
      <c r="J89" s="5"/>
      <c r="K89" s="5"/>
      <c r="L89" s="5"/>
      <c r="M89" s="5"/>
      <c r="O89"/>
    </row>
    <row r="90" spans="1:15" ht="15.75" x14ac:dyDescent="0.25">
      <c r="A90" s="6"/>
      <c r="B90" s="7"/>
      <c r="C90" s="5"/>
      <c r="D90" s="5"/>
      <c r="E90" s="5"/>
      <c r="F90" s="10"/>
      <c r="G90" s="10"/>
      <c r="H90" s="5"/>
      <c r="I90" s="5"/>
      <c r="J90" s="5"/>
      <c r="K90" s="5"/>
      <c r="L90" s="5"/>
      <c r="M90" s="5"/>
      <c r="O90"/>
    </row>
    <row r="91" spans="1:15" ht="15.75" x14ac:dyDescent="0.25">
      <c r="A91" s="6"/>
      <c r="B91" s="7"/>
      <c r="C91" s="5"/>
      <c r="D91" s="5"/>
      <c r="E91" s="5"/>
      <c r="F91" s="10"/>
      <c r="G91" s="10"/>
      <c r="H91" s="5"/>
      <c r="I91" s="5"/>
      <c r="J91" s="5"/>
      <c r="K91" s="5"/>
      <c r="L91" s="5"/>
      <c r="M91" s="5"/>
      <c r="O91"/>
    </row>
    <row r="92" spans="1:15" ht="15.75" x14ac:dyDescent="0.25">
      <c r="A92" s="6"/>
      <c r="B92" s="7"/>
      <c r="C92" s="5"/>
      <c r="D92" s="5"/>
      <c r="E92" s="5"/>
      <c r="F92" s="10"/>
      <c r="G92" s="10"/>
      <c r="H92" s="5"/>
      <c r="I92" s="5"/>
      <c r="J92" s="5"/>
      <c r="K92" s="5"/>
      <c r="L92" s="5"/>
      <c r="M92" s="5"/>
      <c r="O92"/>
    </row>
    <row r="93" spans="1:15" ht="15.75" x14ac:dyDescent="0.25">
      <c r="A93" s="6"/>
      <c r="B93" s="7"/>
      <c r="C93" s="5"/>
      <c r="D93" s="5"/>
      <c r="E93" s="5"/>
      <c r="F93" s="10"/>
      <c r="G93" s="10"/>
      <c r="H93" s="5"/>
      <c r="I93" s="5"/>
      <c r="J93" s="5"/>
      <c r="K93" s="5"/>
      <c r="L93" s="5"/>
      <c r="M93" s="5"/>
      <c r="O93"/>
    </row>
    <row r="94" spans="1:15" ht="15.75" x14ac:dyDescent="0.25">
      <c r="A94" s="8"/>
      <c r="B94" s="7"/>
      <c r="C94" s="5"/>
      <c r="D94" s="5"/>
      <c r="E94" s="5"/>
      <c r="F94" s="10"/>
      <c r="G94" s="10"/>
      <c r="H94" s="5"/>
      <c r="I94" s="5"/>
      <c r="J94" s="5"/>
      <c r="K94" s="5"/>
      <c r="L94" s="5"/>
      <c r="M94" s="5"/>
      <c r="O94"/>
    </row>
    <row r="95" spans="1:15" ht="15.75" x14ac:dyDescent="0.25">
      <c r="A95" s="8"/>
      <c r="B95" s="7"/>
      <c r="C95" s="5"/>
      <c r="D95" s="5"/>
      <c r="E95" s="5"/>
      <c r="F95" s="10"/>
      <c r="G95" s="10"/>
      <c r="H95" s="5"/>
      <c r="I95" s="5"/>
      <c r="J95" s="5"/>
      <c r="K95" s="5"/>
      <c r="L95" s="5"/>
      <c r="M95" s="5"/>
      <c r="O95"/>
    </row>
    <row r="96" spans="1:15" ht="15.75" x14ac:dyDescent="0.25">
      <c r="A96" s="8"/>
      <c r="B96" s="7"/>
      <c r="C96" s="5"/>
      <c r="D96" s="5"/>
      <c r="E96" s="5"/>
      <c r="F96" s="10"/>
      <c r="G96" s="10"/>
      <c r="H96" s="5"/>
      <c r="I96" s="5"/>
      <c r="J96" s="5"/>
      <c r="K96" s="5"/>
      <c r="L96" s="5"/>
      <c r="M96" s="5"/>
      <c r="O96"/>
    </row>
    <row r="97" spans="1:15" ht="15.75" x14ac:dyDescent="0.25">
      <c r="A97" s="6"/>
      <c r="B97" s="7"/>
      <c r="C97" s="5"/>
      <c r="D97" s="5"/>
      <c r="E97" s="5"/>
      <c r="F97" s="10"/>
      <c r="G97" s="10"/>
      <c r="H97" s="5"/>
      <c r="I97" s="5"/>
      <c r="J97" s="5"/>
      <c r="K97" s="5"/>
      <c r="L97" s="5"/>
      <c r="M97" s="5"/>
      <c r="O97"/>
    </row>
    <row r="98" spans="1:15" ht="15.75" x14ac:dyDescent="0.25">
      <c r="A98" s="6"/>
      <c r="B98" s="7"/>
      <c r="C98" s="5"/>
      <c r="D98" s="5"/>
      <c r="E98" s="5"/>
      <c r="F98" s="10"/>
      <c r="G98" s="10"/>
      <c r="H98" s="5"/>
      <c r="I98" s="5"/>
      <c r="J98" s="5"/>
      <c r="K98" s="5"/>
      <c r="L98" s="5"/>
      <c r="M98" s="5"/>
      <c r="O98"/>
    </row>
    <row r="99" spans="1:15" ht="15.75" x14ac:dyDescent="0.25">
      <c r="A99" s="6"/>
      <c r="B99" s="7"/>
      <c r="C99" s="5"/>
      <c r="D99" s="5"/>
      <c r="E99" s="5"/>
      <c r="F99" s="10"/>
      <c r="G99" s="10"/>
      <c r="H99" s="5"/>
      <c r="I99" s="5"/>
      <c r="J99" s="5"/>
      <c r="K99" s="5"/>
      <c r="L99" s="5"/>
      <c r="M99" s="5"/>
      <c r="O99"/>
    </row>
    <row r="100" spans="1:15" ht="15.75" x14ac:dyDescent="0.25">
      <c r="A100" s="6"/>
      <c r="B100" s="7"/>
      <c r="C100" s="5"/>
      <c r="D100" s="5"/>
      <c r="E100" s="5"/>
      <c r="F100" s="10"/>
      <c r="G100" s="10"/>
      <c r="H100" s="5"/>
      <c r="I100" s="5"/>
      <c r="J100" s="5"/>
      <c r="K100" s="5"/>
      <c r="L100" s="5"/>
      <c r="M100" s="5"/>
      <c r="O100"/>
    </row>
    <row r="101" spans="1:15" ht="15.75" x14ac:dyDescent="0.25">
      <c r="A101" s="6"/>
      <c r="B101" s="7"/>
      <c r="C101" s="5"/>
      <c r="D101" s="5"/>
      <c r="E101" s="5"/>
      <c r="F101" s="10"/>
      <c r="G101" s="10"/>
      <c r="H101" s="5"/>
      <c r="I101" s="5"/>
      <c r="J101" s="5"/>
      <c r="K101" s="5"/>
      <c r="L101" s="5"/>
      <c r="M101" s="5"/>
      <c r="O101"/>
    </row>
    <row r="102" spans="1:15" ht="15.75" x14ac:dyDescent="0.25">
      <c r="A102" s="6"/>
      <c r="B102" s="7"/>
      <c r="C102" s="5"/>
      <c r="D102" s="5"/>
      <c r="E102" s="5"/>
      <c r="F102" s="10"/>
      <c r="G102" s="10"/>
      <c r="H102" s="5"/>
      <c r="I102" s="5"/>
      <c r="J102" s="5"/>
      <c r="K102" s="5"/>
      <c r="L102" s="5"/>
      <c r="M102" s="5"/>
      <c r="O102"/>
    </row>
    <row r="103" spans="1:15" ht="15.75" x14ac:dyDescent="0.25">
      <c r="A103" s="6"/>
      <c r="B103" s="7"/>
      <c r="C103" s="5"/>
      <c r="D103" s="5"/>
      <c r="E103" s="5"/>
      <c r="F103" s="10"/>
      <c r="G103" s="10"/>
      <c r="H103" s="5"/>
      <c r="I103" s="5"/>
      <c r="J103" s="5"/>
      <c r="K103" s="5"/>
      <c r="L103" s="5"/>
      <c r="M103" s="5"/>
      <c r="O103"/>
    </row>
    <row r="104" spans="1:15" ht="15.75" x14ac:dyDescent="0.25">
      <c r="A104" s="8"/>
      <c r="B104" s="7"/>
      <c r="C104" s="5"/>
      <c r="D104" s="5"/>
      <c r="E104" s="5"/>
      <c r="F104" s="10"/>
      <c r="G104" s="10"/>
      <c r="H104" s="5"/>
      <c r="I104" s="5"/>
      <c r="J104" s="5"/>
      <c r="K104" s="5"/>
      <c r="L104" s="5"/>
      <c r="M104" s="5"/>
      <c r="O104"/>
    </row>
    <row r="105" spans="1:15" ht="15.75" x14ac:dyDescent="0.25">
      <c r="A105" s="8"/>
      <c r="B105" s="7"/>
      <c r="C105" s="5"/>
      <c r="D105" s="5"/>
      <c r="E105" s="5"/>
      <c r="F105" s="10"/>
      <c r="G105" s="10"/>
      <c r="H105" s="5"/>
      <c r="I105" s="5"/>
      <c r="J105" s="5"/>
      <c r="K105" s="5"/>
      <c r="L105" s="5"/>
      <c r="M105" s="5"/>
      <c r="O105"/>
    </row>
    <row r="106" spans="1:15" ht="15.75" x14ac:dyDescent="0.25">
      <c r="A106" s="8"/>
      <c r="B106" s="7"/>
      <c r="C106" s="5"/>
      <c r="D106" s="5"/>
      <c r="E106" s="5"/>
      <c r="F106" s="10"/>
      <c r="G106" s="10"/>
      <c r="H106" s="5"/>
      <c r="I106" s="5"/>
      <c r="J106" s="5"/>
      <c r="K106" s="5"/>
      <c r="L106" s="5"/>
      <c r="M106" s="5"/>
      <c r="O106"/>
    </row>
    <row r="107" spans="1:15" ht="15.75" x14ac:dyDescent="0.25">
      <c r="A107" s="6"/>
      <c r="B107" s="7"/>
      <c r="C107" s="5"/>
      <c r="D107" s="5"/>
      <c r="E107" s="5"/>
      <c r="F107" s="10"/>
      <c r="G107" s="10"/>
      <c r="H107" s="5"/>
      <c r="I107" s="5"/>
      <c r="J107" s="5"/>
      <c r="K107" s="5"/>
      <c r="L107" s="5"/>
      <c r="M107" s="5"/>
      <c r="O107"/>
    </row>
    <row r="108" spans="1:15" ht="15.75" x14ac:dyDescent="0.25">
      <c r="A108" s="6"/>
      <c r="B108" s="7"/>
      <c r="C108" s="5"/>
      <c r="D108" s="5"/>
      <c r="E108" s="5"/>
      <c r="F108" s="10"/>
      <c r="G108" s="10"/>
      <c r="H108" s="5"/>
      <c r="I108" s="5"/>
      <c r="J108" s="5"/>
      <c r="K108" s="5"/>
      <c r="L108" s="5"/>
      <c r="M108" s="5"/>
      <c r="O108"/>
    </row>
    <row r="109" spans="1:15" ht="15.75" x14ac:dyDescent="0.25">
      <c r="A109" s="6"/>
      <c r="B109" s="7"/>
      <c r="C109" s="5"/>
      <c r="D109" s="5"/>
      <c r="E109" s="5"/>
      <c r="F109" s="10"/>
      <c r="G109" s="10"/>
      <c r="H109" s="5"/>
      <c r="I109" s="5"/>
      <c r="J109" s="5"/>
      <c r="K109" s="5"/>
      <c r="L109" s="5"/>
      <c r="M109" s="5"/>
      <c r="O109"/>
    </row>
    <row r="110" spans="1:15" ht="15.75" x14ac:dyDescent="0.25">
      <c r="A110" s="6"/>
      <c r="B110" s="7"/>
      <c r="C110" s="5"/>
      <c r="D110" s="5"/>
      <c r="E110" s="5"/>
      <c r="F110" s="10"/>
      <c r="G110" s="10"/>
      <c r="H110" s="5"/>
      <c r="I110" s="5"/>
      <c r="J110" s="5"/>
      <c r="K110" s="5"/>
      <c r="L110" s="5"/>
      <c r="M110" s="5"/>
      <c r="O110"/>
    </row>
    <row r="111" spans="1:15" ht="15.75" x14ac:dyDescent="0.25">
      <c r="A111" s="6"/>
      <c r="B111" s="7"/>
      <c r="C111" s="5"/>
      <c r="D111" s="5"/>
      <c r="E111" s="5"/>
      <c r="F111" s="10"/>
      <c r="G111" s="10"/>
      <c r="H111" s="5"/>
      <c r="I111" s="5"/>
      <c r="J111" s="5"/>
      <c r="K111" s="5"/>
      <c r="L111" s="5"/>
      <c r="M111" s="5"/>
      <c r="O111"/>
    </row>
    <row r="112" spans="1:15" ht="15.75" x14ac:dyDescent="0.25">
      <c r="A112" s="6"/>
      <c r="B112" s="7"/>
      <c r="C112" s="5"/>
      <c r="D112" s="5"/>
      <c r="E112" s="5"/>
      <c r="F112" s="10"/>
      <c r="G112" s="10"/>
      <c r="H112" s="5"/>
      <c r="I112" s="5"/>
      <c r="J112" s="5"/>
      <c r="K112" s="5"/>
      <c r="L112" s="5"/>
      <c r="M112" s="5"/>
      <c r="O112"/>
    </row>
    <row r="113" spans="1:15" ht="15.75" x14ac:dyDescent="0.25">
      <c r="A113" s="6"/>
      <c r="B113" s="7"/>
      <c r="C113" s="5"/>
      <c r="D113" s="5"/>
      <c r="E113" s="5"/>
      <c r="F113" s="10"/>
      <c r="G113" s="10"/>
      <c r="H113" s="5"/>
      <c r="I113" s="5"/>
      <c r="J113" s="5"/>
      <c r="K113" s="5"/>
      <c r="L113" s="5"/>
      <c r="M113" s="5"/>
      <c r="O113"/>
    </row>
    <row r="114" spans="1:15" ht="15.75" x14ac:dyDescent="0.25">
      <c r="A114" s="8"/>
      <c r="B114" s="7"/>
      <c r="C114" s="5"/>
      <c r="D114" s="5"/>
      <c r="E114" s="5"/>
      <c r="F114" s="10"/>
      <c r="G114" s="10"/>
      <c r="H114" s="5"/>
      <c r="I114" s="5"/>
      <c r="J114" s="5"/>
      <c r="K114" s="5"/>
      <c r="L114" s="5"/>
      <c r="M114" s="5"/>
      <c r="O114"/>
    </row>
    <row r="115" spans="1:15" ht="15.75" x14ac:dyDescent="0.25">
      <c r="A115" s="8"/>
      <c r="B115" s="7"/>
      <c r="C115" s="5"/>
      <c r="D115" s="5"/>
      <c r="E115" s="5"/>
      <c r="F115" s="10"/>
      <c r="G115" s="10"/>
      <c r="H115" s="5"/>
      <c r="I115" s="5"/>
      <c r="J115" s="5"/>
      <c r="K115" s="5"/>
      <c r="L115" s="5"/>
      <c r="M115" s="5"/>
      <c r="O115"/>
    </row>
    <row r="116" spans="1:15" ht="15.75" x14ac:dyDescent="0.25">
      <c r="A116" s="8"/>
      <c r="B116" s="7"/>
      <c r="C116" s="5"/>
      <c r="D116" s="5"/>
      <c r="E116" s="5"/>
      <c r="F116" s="10"/>
      <c r="G116" s="10"/>
      <c r="H116" s="5"/>
      <c r="I116" s="5"/>
      <c r="J116" s="5"/>
      <c r="K116" s="5"/>
      <c r="L116" s="5"/>
      <c r="M116" s="5"/>
      <c r="O116"/>
    </row>
    <row r="117" spans="1:15" ht="15.75" x14ac:dyDescent="0.25">
      <c r="A117" s="6"/>
      <c r="B117" s="7"/>
      <c r="C117" s="5"/>
      <c r="D117" s="5"/>
      <c r="E117" s="5"/>
      <c r="F117" s="10"/>
      <c r="G117" s="10"/>
      <c r="H117" s="5"/>
      <c r="I117" s="5"/>
      <c r="J117" s="5"/>
      <c r="K117" s="5"/>
      <c r="L117" s="5"/>
      <c r="M117" s="5"/>
      <c r="O117"/>
    </row>
    <row r="118" spans="1:15" ht="15.75" x14ac:dyDescent="0.25">
      <c r="A118" s="6"/>
      <c r="B118" s="7"/>
      <c r="C118" s="5"/>
      <c r="D118" s="5"/>
      <c r="E118" s="5"/>
      <c r="F118" s="10"/>
      <c r="G118" s="10"/>
      <c r="H118" s="5"/>
      <c r="I118" s="5"/>
      <c r="J118" s="5"/>
      <c r="K118" s="5"/>
      <c r="L118" s="5"/>
      <c r="M118" s="5"/>
      <c r="O118"/>
    </row>
    <row r="119" spans="1:15" ht="15.75" x14ac:dyDescent="0.25">
      <c r="A119" s="6"/>
      <c r="B119" s="7"/>
      <c r="C119" s="5"/>
      <c r="D119" s="5"/>
      <c r="E119" s="5"/>
      <c r="F119" s="10"/>
      <c r="G119" s="10"/>
      <c r="H119" s="5"/>
      <c r="I119" s="5"/>
      <c r="J119" s="5"/>
      <c r="K119" s="5"/>
      <c r="L119" s="5"/>
      <c r="M119" s="5"/>
      <c r="O119"/>
    </row>
    <row r="120" spans="1:15" x14ac:dyDescent="0.25">
      <c r="A120" s="3"/>
      <c r="B120" s="2"/>
      <c r="C120" s="1"/>
      <c r="D120" s="1"/>
      <c r="E120" s="1"/>
      <c r="O120"/>
    </row>
    <row r="121" spans="1:15" x14ac:dyDescent="0.25">
      <c r="A121" s="3"/>
      <c r="B121" s="2"/>
      <c r="C121" s="1"/>
      <c r="D121" s="1"/>
      <c r="E121" s="1"/>
      <c r="O121"/>
    </row>
    <row r="122" spans="1:15" x14ac:dyDescent="0.25">
      <c r="A122" s="3"/>
      <c r="B122" s="2"/>
      <c r="C122" s="1"/>
      <c r="D122" s="1"/>
      <c r="E122" s="1"/>
      <c r="O122"/>
    </row>
  </sheetData>
  <autoFilter ref="B1:B122"/>
  <mergeCells count="13">
    <mergeCell ref="B77:G77"/>
    <mergeCell ref="B83:G83"/>
    <mergeCell ref="B85:G85"/>
    <mergeCell ref="A2:M4"/>
    <mergeCell ref="A5:M6"/>
    <mergeCell ref="A7:M8"/>
    <mergeCell ref="B71:G71"/>
    <mergeCell ref="B75:G75"/>
    <mergeCell ref="B72:G72"/>
    <mergeCell ref="B73:G73"/>
    <mergeCell ref="B74:G74"/>
    <mergeCell ref="B79:F79"/>
    <mergeCell ref="B81:G81"/>
  </mergeCells>
  <pageMargins left="0.70866141732283472" right="0.70866141732283472" top="0.74803149606299213" bottom="0.15748031496062992" header="0.31496062992125984" footer="0.31496062992125984"/>
  <pageSetup paperSize="9" scale="63" orientation="portrait" r:id="rId1"/>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2021-04-06T11:19:57Z</cp:lastPrinted>
  <dcterms:created xsi:type="dcterms:W3CDTF">2020-01-31T07:01:33Z</dcterms:created>
  <dcterms:modified xsi:type="dcterms:W3CDTF">2021-06-03T09:18:09Z</dcterms:modified>
</cp:coreProperties>
</file>